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8960" windowHeight="11835"/>
  </bookViews>
  <sheets>
    <sheet name="Summary" sheetId="3" r:id="rId1"/>
  </sheets>
  <calcPr calcId="125725"/>
</workbook>
</file>

<file path=xl/calcChain.xml><?xml version="1.0" encoding="utf-8"?>
<calcChain xmlns="http://schemas.openxmlformats.org/spreadsheetml/2006/main">
  <c r="S15" i="3"/>
  <c r="T15"/>
  <c r="S16"/>
  <c r="T16"/>
  <c r="S17"/>
  <c r="T17"/>
  <c r="S18"/>
  <c r="T18"/>
  <c r="S19"/>
  <c r="T19"/>
  <c r="S20"/>
  <c r="T20"/>
  <c r="S21"/>
  <c r="T21"/>
  <c r="S22"/>
  <c r="T22"/>
  <c r="T14"/>
  <c r="S14"/>
  <c r="BC23"/>
  <c r="BB23"/>
  <c r="BA23"/>
  <c r="T23" s="1"/>
  <c r="AZ23"/>
  <c r="S23" s="1"/>
  <c r="F2"/>
  <c r="G2"/>
  <c r="H2"/>
  <c r="I2"/>
  <c r="J2"/>
  <c r="K2"/>
  <c r="L2"/>
  <c r="M2"/>
  <c r="N2"/>
  <c r="O2"/>
  <c r="P2"/>
  <c r="Q2"/>
  <c r="R2"/>
  <c r="S2"/>
  <c r="B3"/>
  <c r="C3"/>
  <c r="D3"/>
  <c r="E3"/>
  <c r="F3"/>
  <c r="G3"/>
  <c r="H3"/>
  <c r="I3"/>
  <c r="J3"/>
  <c r="K3"/>
  <c r="L3"/>
  <c r="M3"/>
  <c r="N3"/>
  <c r="O3"/>
  <c r="P3"/>
  <c r="Q3"/>
  <c r="R3"/>
  <c r="S3"/>
  <c r="B4"/>
  <c r="C4"/>
  <c r="D4"/>
  <c r="E4"/>
  <c r="F4"/>
  <c r="G4"/>
  <c r="H4"/>
  <c r="I4"/>
  <c r="J4"/>
  <c r="K4"/>
  <c r="L4"/>
  <c r="M4"/>
  <c r="N4"/>
  <c r="O4"/>
  <c r="P4"/>
  <c r="Q4"/>
  <c r="R4"/>
  <c r="S4"/>
  <c r="B5"/>
  <c r="C5"/>
  <c r="D5"/>
  <c r="E5"/>
  <c r="F5"/>
  <c r="G5"/>
  <c r="H5"/>
  <c r="I5"/>
  <c r="J5"/>
  <c r="K5"/>
  <c r="L5"/>
  <c r="M5"/>
  <c r="N5"/>
  <c r="O5"/>
  <c r="P5"/>
  <c r="Q5"/>
  <c r="R5"/>
  <c r="S5"/>
  <c r="B6"/>
  <c r="C6"/>
  <c r="D6"/>
  <c r="E6"/>
  <c r="F6"/>
  <c r="G6"/>
  <c r="H6"/>
  <c r="I6"/>
  <c r="J6"/>
  <c r="K6"/>
  <c r="L6"/>
  <c r="M6"/>
  <c r="N6"/>
  <c r="O6"/>
  <c r="P6"/>
  <c r="Q6"/>
  <c r="R6"/>
  <c r="S6"/>
  <c r="B7"/>
  <c r="C7"/>
  <c r="D7"/>
  <c r="E7"/>
  <c r="F7"/>
  <c r="G7"/>
  <c r="H7"/>
  <c r="I7"/>
  <c r="J7"/>
  <c r="K7"/>
  <c r="L7"/>
  <c r="M7"/>
  <c r="N7"/>
  <c r="O7"/>
  <c r="P7"/>
  <c r="Q7"/>
  <c r="R7"/>
  <c r="S7"/>
  <c r="B8"/>
  <c r="C8"/>
  <c r="D8"/>
  <c r="E8"/>
  <c r="F8"/>
  <c r="G8"/>
  <c r="H8"/>
  <c r="I8"/>
  <c r="J8"/>
  <c r="K8"/>
  <c r="L8"/>
  <c r="M8"/>
  <c r="N8"/>
  <c r="O8"/>
  <c r="P8"/>
  <c r="Q8"/>
  <c r="R8"/>
  <c r="S8"/>
  <c r="B9"/>
  <c r="C9"/>
  <c r="D9"/>
  <c r="E9"/>
  <c r="F9"/>
  <c r="G9"/>
  <c r="H9"/>
  <c r="I9"/>
  <c r="J9"/>
  <c r="K9"/>
  <c r="L9"/>
  <c r="M9"/>
  <c r="N9"/>
  <c r="O9"/>
  <c r="P9"/>
  <c r="Q9"/>
  <c r="R9"/>
  <c r="S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1"/>
  <c r="U11"/>
  <c r="V11"/>
  <c r="W11"/>
  <c r="X11"/>
  <c r="Y11"/>
  <c r="Z11"/>
  <c r="AA11"/>
  <c r="AB11"/>
  <c r="G11" s="1"/>
  <c r="AC11"/>
  <c r="AD11"/>
  <c r="AE11"/>
  <c r="AF11"/>
  <c r="AG11"/>
  <c r="AH11"/>
  <c r="K11" s="1"/>
  <c r="AI11"/>
  <c r="AJ11"/>
  <c r="AK11"/>
  <c r="AL11"/>
  <c r="AM11"/>
  <c r="AN11"/>
  <c r="AO11"/>
  <c r="AP11"/>
  <c r="AQ11"/>
  <c r="AR11"/>
  <c r="Q11" s="1"/>
  <c r="AS11"/>
  <c r="AT11"/>
  <c r="AU11"/>
  <c r="AV11"/>
  <c r="B14"/>
  <c r="C14"/>
  <c r="D14"/>
  <c r="E14"/>
  <c r="F14"/>
  <c r="G14"/>
  <c r="H14"/>
  <c r="I14"/>
  <c r="J14"/>
  <c r="K14"/>
  <c r="L14"/>
  <c r="M14"/>
  <c r="N14"/>
  <c r="O14"/>
  <c r="P14"/>
  <c r="Q14"/>
  <c r="R14"/>
  <c r="U14"/>
  <c r="V14"/>
  <c r="B15"/>
  <c r="C15"/>
  <c r="D15"/>
  <c r="E15"/>
  <c r="F15"/>
  <c r="G15"/>
  <c r="H15"/>
  <c r="I15"/>
  <c r="J15"/>
  <c r="K15"/>
  <c r="L15"/>
  <c r="M15"/>
  <c r="N15"/>
  <c r="O15"/>
  <c r="P15"/>
  <c r="Q15"/>
  <c r="R15"/>
  <c r="U15"/>
  <c r="V15"/>
  <c r="B16"/>
  <c r="C16"/>
  <c r="D16"/>
  <c r="E16"/>
  <c r="F16"/>
  <c r="G16"/>
  <c r="H16"/>
  <c r="I16"/>
  <c r="J16"/>
  <c r="K16"/>
  <c r="L16"/>
  <c r="M16"/>
  <c r="N16"/>
  <c r="O16"/>
  <c r="P16"/>
  <c r="Q16"/>
  <c r="R16"/>
  <c r="U16"/>
  <c r="V16"/>
  <c r="B17"/>
  <c r="C17"/>
  <c r="D17"/>
  <c r="E17"/>
  <c r="F17"/>
  <c r="G17"/>
  <c r="H17"/>
  <c r="I17"/>
  <c r="J17"/>
  <c r="K17"/>
  <c r="L17"/>
  <c r="M17"/>
  <c r="N17"/>
  <c r="O17"/>
  <c r="P17"/>
  <c r="Q17"/>
  <c r="R17"/>
  <c r="U17"/>
  <c r="V17"/>
  <c r="B18"/>
  <c r="C18"/>
  <c r="D18"/>
  <c r="E18"/>
  <c r="F18"/>
  <c r="G18"/>
  <c r="H18"/>
  <c r="I18"/>
  <c r="J18"/>
  <c r="K18"/>
  <c r="L18"/>
  <c r="M18"/>
  <c r="N18"/>
  <c r="O18"/>
  <c r="P18"/>
  <c r="Q18"/>
  <c r="R18"/>
  <c r="U18"/>
  <c r="V18"/>
  <c r="B19"/>
  <c r="C19"/>
  <c r="D19"/>
  <c r="E19"/>
  <c r="F19"/>
  <c r="G19"/>
  <c r="H19"/>
  <c r="I19"/>
  <c r="J19"/>
  <c r="K19"/>
  <c r="L19"/>
  <c r="M19"/>
  <c r="N19"/>
  <c r="O19"/>
  <c r="P19"/>
  <c r="Q19"/>
  <c r="R19"/>
  <c r="U19"/>
  <c r="V19"/>
  <c r="B20"/>
  <c r="C20"/>
  <c r="D20"/>
  <c r="E20"/>
  <c r="F20"/>
  <c r="G20"/>
  <c r="H20"/>
  <c r="I20"/>
  <c r="J20"/>
  <c r="K20"/>
  <c r="L20"/>
  <c r="M20"/>
  <c r="N20"/>
  <c r="O20"/>
  <c r="P20"/>
  <c r="Q20"/>
  <c r="R20"/>
  <c r="U20"/>
  <c r="V20"/>
  <c r="B21"/>
  <c r="C21"/>
  <c r="D21"/>
  <c r="E21"/>
  <c r="F21"/>
  <c r="G21"/>
  <c r="H21"/>
  <c r="I21"/>
  <c r="J21"/>
  <c r="K21"/>
  <c r="L21"/>
  <c r="M21"/>
  <c r="N21"/>
  <c r="O21"/>
  <c r="P21"/>
  <c r="Q21"/>
  <c r="R21"/>
  <c r="U21"/>
  <c r="V21"/>
  <c r="B22"/>
  <c r="C22"/>
  <c r="D22"/>
  <c r="E22"/>
  <c r="F22"/>
  <c r="G22"/>
  <c r="H22"/>
  <c r="I22"/>
  <c r="J22"/>
  <c r="K22"/>
  <c r="L22"/>
  <c r="M22"/>
  <c r="N22"/>
  <c r="O22"/>
  <c r="P22"/>
  <c r="Q22"/>
  <c r="R22"/>
  <c r="U22"/>
  <c r="V22"/>
  <c r="W23"/>
  <c r="B23" s="1"/>
  <c r="X23"/>
  <c r="Y23"/>
  <c r="D23" s="1"/>
  <c r="Z23"/>
  <c r="AA23"/>
  <c r="AB23"/>
  <c r="AC23"/>
  <c r="AD23"/>
  <c r="AE23"/>
  <c r="H23" s="1"/>
  <c r="AF23"/>
  <c r="AG23"/>
  <c r="J23" s="1"/>
  <c r="AH23"/>
  <c r="AI23"/>
  <c r="L23" s="1"/>
  <c r="AJ23"/>
  <c r="AK23"/>
  <c r="AL23"/>
  <c r="AM23"/>
  <c r="AN23"/>
  <c r="AO23"/>
  <c r="AP23"/>
  <c r="AQ23"/>
  <c r="AR23"/>
  <c r="AS23"/>
  <c r="AT23"/>
  <c r="AU23"/>
  <c r="AV23"/>
  <c r="AW23"/>
  <c r="AX23"/>
  <c r="AY23"/>
  <c r="BD23"/>
  <c r="BE23"/>
  <c r="U23" l="1"/>
  <c r="P23"/>
  <c r="R11"/>
  <c r="O11"/>
  <c r="L11"/>
  <c r="H11"/>
  <c r="E11"/>
  <c r="B11"/>
  <c r="S11"/>
  <c r="M11"/>
  <c r="I11"/>
  <c r="C11"/>
  <c r="N23"/>
  <c r="F23"/>
  <c r="V23"/>
  <c r="R23"/>
  <c r="Q23"/>
  <c r="O23"/>
  <c r="M23"/>
  <c r="K23"/>
  <c r="I23"/>
  <c r="G23"/>
  <c r="E23"/>
  <c r="C23"/>
  <c r="P11"/>
  <c r="N11"/>
  <c r="J11"/>
  <c r="F11"/>
  <c r="D11"/>
</calcChain>
</file>

<file path=xl/sharedStrings.xml><?xml version="1.0" encoding="utf-8"?>
<sst xmlns="http://schemas.openxmlformats.org/spreadsheetml/2006/main" count="125" uniqueCount="106">
  <si>
    <t>Inner City</t>
  </si>
  <si>
    <t>Highland/Perkins</t>
  </si>
  <si>
    <t>Choctaw</t>
  </si>
  <si>
    <t>Baker</t>
  </si>
  <si>
    <t>Zachary</t>
  </si>
  <si>
    <t>Central</t>
  </si>
  <si>
    <t>Garden Dist</t>
  </si>
  <si>
    <t>SE</t>
  </si>
  <si>
    <t>Absentee</t>
  </si>
  <si>
    <t>I 2008 Senate</t>
  </si>
  <si>
    <t>R 2008 Senate</t>
  </si>
  <si>
    <t>D 2008 Senate</t>
  </si>
  <si>
    <t>I2 2007 Governor</t>
  </si>
  <si>
    <t>I 2007 Governor</t>
  </si>
  <si>
    <t>R 2007 Governor</t>
  </si>
  <si>
    <t>D 2007 Governor</t>
  </si>
  <si>
    <t>I2 2006 SecOfState</t>
  </si>
  <si>
    <t>I 2006 SecOfState</t>
  </si>
  <si>
    <t>R 2006 SecOfState</t>
  </si>
  <si>
    <t>D 2006 SecOfState</t>
  </si>
  <si>
    <t>I2 2004 Senate</t>
  </si>
  <si>
    <t>I 2004 Senate</t>
  </si>
  <si>
    <t>R 2004 Senate</t>
  </si>
  <si>
    <t>D 2004 Senate</t>
  </si>
  <si>
    <t>R 2004 Mayor</t>
  </si>
  <si>
    <t>D 2004 Mayor</t>
  </si>
  <si>
    <t>R 2003 Governor</t>
  </si>
  <si>
    <t>D 2003 Governor</t>
  </si>
  <si>
    <t>R 2002 Senate</t>
  </si>
  <si>
    <t>D 2002 Senate</t>
  </si>
  <si>
    <t>R 2000 Mayor</t>
  </si>
  <si>
    <t>D 2000 Mayor</t>
  </si>
  <si>
    <t>I2 1999 Governor</t>
  </si>
  <si>
    <t>I 1999 Governor</t>
  </si>
  <si>
    <t>R 1999 Governor</t>
  </si>
  <si>
    <t>D 1999 Governor</t>
  </si>
  <si>
    <t>R 1998 Congress</t>
  </si>
  <si>
    <t>D 1998 Congress</t>
  </si>
  <si>
    <t>R 1996 Senate</t>
  </si>
  <si>
    <t>D 1996 Senate</t>
  </si>
  <si>
    <t>R2008</t>
  </si>
  <si>
    <t>D2008</t>
  </si>
  <si>
    <t>R2007</t>
  </si>
  <si>
    <t>R2006</t>
  </si>
  <si>
    <t>D2006</t>
  </si>
  <si>
    <t>R2004</t>
  </si>
  <si>
    <t>D2004</t>
  </si>
  <si>
    <t>R2003</t>
  </si>
  <si>
    <t>D2003</t>
  </si>
  <si>
    <t>R2002</t>
  </si>
  <si>
    <t>D2002</t>
  </si>
  <si>
    <t>R2000</t>
  </si>
  <si>
    <t>D2000</t>
  </si>
  <si>
    <t>R1999</t>
  </si>
  <si>
    <t>D1999</t>
  </si>
  <si>
    <t>R1998</t>
  </si>
  <si>
    <t>D1998</t>
  </si>
  <si>
    <t>R1996</t>
  </si>
  <si>
    <t>D1996</t>
  </si>
  <si>
    <t>Region</t>
  </si>
  <si>
    <t>Total</t>
  </si>
  <si>
    <t>I 2008 Pres</t>
  </si>
  <si>
    <t>R 2008 Pres</t>
  </si>
  <si>
    <t>D 2008 Pres</t>
  </si>
  <si>
    <t>I 2004 Pres</t>
  </si>
  <si>
    <t>R 2004 Pres</t>
  </si>
  <si>
    <t>D 2004 Pres</t>
  </si>
  <si>
    <t>I2 2000 Pres</t>
  </si>
  <si>
    <t>I 2000 Pres</t>
  </si>
  <si>
    <t>R 2000 Pres</t>
  </si>
  <si>
    <t>D 2000 Pres</t>
  </si>
  <si>
    <t>I 1996 Pres</t>
  </si>
  <si>
    <t>R 1996 Pres</t>
  </si>
  <si>
    <t>D 1996 Pres</t>
  </si>
  <si>
    <t>I 1992 Pres</t>
  </si>
  <si>
    <t>R 1992 Pres</t>
  </si>
  <si>
    <t>D 1992 Pres</t>
  </si>
  <si>
    <t>I 1988 Pres</t>
  </si>
  <si>
    <t>R 1988 Pres</t>
  </si>
  <si>
    <t>D 1988 Pres</t>
  </si>
  <si>
    <t>I 1984 Pres</t>
  </si>
  <si>
    <t>R 1984 Pres</t>
  </si>
  <si>
    <t>D 1984 Pres</t>
  </si>
  <si>
    <t>I2 1980 Pres</t>
  </si>
  <si>
    <t>I 1980 Pres</t>
  </si>
  <si>
    <t>R 1980 Pres</t>
  </si>
  <si>
    <t>D 1980 Pres</t>
  </si>
  <si>
    <t>I 1976 Pres</t>
  </si>
  <si>
    <t>R 1976 Pres</t>
  </si>
  <si>
    <t>D 1976 Pres</t>
  </si>
  <si>
    <t>R1992</t>
  </si>
  <si>
    <t>D1992</t>
  </si>
  <si>
    <t>R1988</t>
  </si>
  <si>
    <t>D1988</t>
  </si>
  <si>
    <t>R1984</t>
  </si>
  <si>
    <t>D1984</t>
  </si>
  <si>
    <t>R1980</t>
  </si>
  <si>
    <t>D1980</t>
  </si>
  <si>
    <t>R1976</t>
  </si>
  <si>
    <t>D1976</t>
  </si>
  <si>
    <t>D 2008 Congress</t>
  </si>
  <si>
    <t>R 2008 Congress</t>
  </si>
  <si>
    <t>I 2008 Congress</t>
  </si>
  <si>
    <t>I2 2008 Congress</t>
  </si>
  <si>
    <t>D 2008 Cong</t>
  </si>
  <si>
    <t>R 2008 Cong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</si>
</sst>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66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1DAFF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4" fillId="0" borderId="0" xfId="0" applyFont="1"/>
    <xf numFmtId="0" fontId="4" fillId="0" borderId="1" xfId="0" applyFont="1" applyBorder="1"/>
    <xf numFmtId="9" fontId="0" fillId="3" borderId="1" xfId="2" applyFont="1" applyFill="1" applyBorder="1"/>
    <xf numFmtId="9" fontId="0" fillId="4" borderId="1" xfId="2" applyFont="1" applyFill="1" applyBorder="1"/>
    <xf numFmtId="9" fontId="0" fillId="5" borderId="1" xfId="2" applyFont="1" applyFill="1" applyBorder="1"/>
    <xf numFmtId="9" fontId="0" fillId="6" borderId="1" xfId="2" applyFont="1" applyFill="1" applyBorder="1"/>
    <xf numFmtId="9" fontId="0" fillId="7" borderId="1" xfId="2" applyFont="1" applyFill="1" applyBorder="1"/>
    <xf numFmtId="9" fontId="0" fillId="8" borderId="1" xfId="2" applyFont="1" applyFill="1" applyBorder="1"/>
    <xf numFmtId="9" fontId="4" fillId="3" borderId="1" xfId="2" applyFont="1" applyFill="1" applyBorder="1"/>
    <xf numFmtId="0" fontId="1" fillId="0" borderId="1" xfId="1" applyFont="1" applyFill="1" applyBorder="1" applyAlignment="1">
      <alignment horizontal="right" wrapText="1"/>
    </xf>
    <xf numFmtId="164" fontId="0" fillId="7" borderId="1" xfId="2" applyNumberFormat="1" applyFont="1" applyFill="1" applyBorder="1"/>
    <xf numFmtId="164" fontId="0" fillId="3" borderId="1" xfId="2" applyNumberFormat="1" applyFont="1" applyFill="1" applyBorder="1"/>
    <xf numFmtId="0" fontId="1" fillId="2" borderId="1" xfId="1" applyFont="1" applyFill="1" applyBorder="1" applyAlignment="1">
      <alignment horizontal="center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5" fillId="0" borderId="0" xfId="0" applyFont="1"/>
    <xf numFmtId="0" fontId="5" fillId="0" borderId="1" xfId="0" applyFont="1" applyBorder="1"/>
    <xf numFmtId="9" fontId="0" fillId="9" borderId="1" xfId="2" applyFont="1" applyFill="1" applyBorder="1"/>
    <xf numFmtId="0" fontId="2" fillId="0" borderId="1" xfId="1" applyBorder="1" applyAlignment="1">
      <alignment wrapText="1"/>
    </xf>
    <xf numFmtId="0" fontId="0" fillId="9" borderId="1" xfId="0" applyFill="1" applyBorder="1"/>
    <xf numFmtId="0" fontId="7" fillId="2" borderId="2" xfId="3" applyFont="1" applyFill="1" applyBorder="1" applyAlignment="1">
      <alignment horizontal="center" wrapText="1"/>
    </xf>
    <xf numFmtId="0" fontId="7" fillId="0" borderId="1" xfId="3" applyFont="1" applyFill="1" applyBorder="1" applyAlignment="1">
      <alignment horizontal="right" wrapText="1"/>
    </xf>
    <xf numFmtId="0" fontId="0" fillId="7" borderId="1" xfId="0" applyFill="1" applyBorder="1" applyAlignment="1">
      <alignment wrapText="1"/>
    </xf>
    <xf numFmtId="9" fontId="4" fillId="7" borderId="1" xfId="2" applyFont="1" applyFill="1" applyBorder="1"/>
    <xf numFmtId="9" fontId="4" fillId="8" borderId="1" xfId="2" applyFont="1" applyFill="1" applyBorder="1"/>
    <xf numFmtId="9" fontId="4" fillId="4" borderId="1" xfId="2" applyFont="1" applyFill="1" applyBorder="1"/>
    <xf numFmtId="9" fontId="4" fillId="6" borderId="1" xfId="2" applyFont="1" applyFill="1" applyBorder="1"/>
    <xf numFmtId="9" fontId="4" fillId="5" borderId="1" xfId="2" applyFont="1" applyFill="1" applyBorder="1"/>
    <xf numFmtId="0" fontId="1" fillId="2" borderId="3" xfId="1" applyFont="1" applyFill="1" applyBorder="1" applyAlignment="1">
      <alignment horizontal="center" wrapText="1"/>
    </xf>
    <xf numFmtId="0" fontId="2" fillId="0" borderId="3" xfId="1" applyBorder="1" applyAlignment="1">
      <alignment wrapText="1"/>
    </xf>
    <xf numFmtId="0" fontId="1" fillId="0" borderId="3" xfId="1" applyFont="1" applyFill="1" applyBorder="1" applyAlignment="1">
      <alignment horizontal="right" wrapText="1"/>
    </xf>
    <xf numFmtId="0" fontId="5" fillId="0" borderId="3" xfId="0" applyFont="1" applyBorder="1"/>
    <xf numFmtId="0" fontId="1" fillId="2" borderId="4" xfId="1" applyFont="1" applyFill="1" applyBorder="1" applyAlignment="1">
      <alignment horizontal="center" wrapText="1"/>
    </xf>
    <xf numFmtId="0" fontId="0" fillId="7" borderId="5" xfId="0" applyFill="1" applyBorder="1"/>
    <xf numFmtId="0" fontId="0" fillId="9" borderId="5" xfId="0" applyFill="1" applyBorder="1"/>
    <xf numFmtId="0" fontId="0" fillId="8" borderId="5" xfId="0" applyFill="1" applyBorder="1"/>
    <xf numFmtId="0" fontId="0" fillId="4" borderId="5" xfId="0" applyFill="1" applyBorder="1"/>
    <xf numFmtId="0" fontId="0" fillId="6" borderId="5" xfId="0" applyFill="1" applyBorder="1"/>
    <xf numFmtId="0" fontId="0" fillId="3" borderId="5" xfId="0" applyFill="1" applyBorder="1"/>
    <xf numFmtId="0" fontId="0" fillId="5" borderId="5" xfId="0" applyFill="1" applyBorder="1"/>
    <xf numFmtId="0" fontId="0" fillId="3" borderId="6" xfId="0" applyFill="1" applyBorder="1"/>
    <xf numFmtId="0" fontId="1" fillId="0" borderId="7" xfId="1" applyFont="1" applyFill="1" applyBorder="1" applyAlignment="1">
      <alignment wrapText="1"/>
    </xf>
    <xf numFmtId="9" fontId="0" fillId="3" borderId="8" xfId="2" applyFont="1" applyFill="1" applyBorder="1"/>
    <xf numFmtId="0" fontId="6" fillId="0" borderId="9" xfId="1" applyFont="1" applyFill="1" applyBorder="1" applyAlignment="1">
      <alignment wrapText="1"/>
    </xf>
    <xf numFmtId="9" fontId="5" fillId="7" borderId="10" xfId="2" applyFont="1" applyFill="1" applyBorder="1"/>
    <xf numFmtId="9" fontId="5" fillId="9" borderId="10" xfId="2" applyFont="1" applyFill="1" applyBorder="1"/>
    <xf numFmtId="9" fontId="5" fillId="8" borderId="10" xfId="2" applyFont="1" applyFill="1" applyBorder="1"/>
    <xf numFmtId="9" fontId="5" fillId="4" borderId="10" xfId="2" applyFont="1" applyFill="1" applyBorder="1"/>
    <xf numFmtId="9" fontId="5" fillId="6" borderId="10" xfId="2" applyFont="1" applyFill="1" applyBorder="1"/>
    <xf numFmtId="9" fontId="5" fillId="3" borderId="10" xfId="2" applyFont="1" applyFill="1" applyBorder="1"/>
    <xf numFmtId="9" fontId="5" fillId="5" borderId="10" xfId="2" applyFont="1" applyFill="1" applyBorder="1"/>
    <xf numFmtId="9" fontId="5" fillId="3" borderId="11" xfId="2" applyFont="1" applyFill="1" applyBorder="1"/>
  </cellXfs>
  <cellStyles count="4">
    <cellStyle name="Normal" xfId="0" builtinId="0"/>
    <cellStyle name="Normal_Sheet1" xfId="1"/>
    <cellStyle name="Normal_Sheet2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27"/>
  <sheetViews>
    <sheetView tabSelected="1" zoomScaleNormal="100" workbookViewId="0">
      <pane xSplit="1" topLeftCell="B1" activePane="topRight" state="frozen"/>
      <selection pane="topRight" activeCell="B33" sqref="B33"/>
    </sheetView>
  </sheetViews>
  <sheetFormatPr defaultRowHeight="15"/>
  <cols>
    <col min="1" max="1" width="16.42578125" bestFit="1" customWidth="1"/>
    <col min="2" max="2" width="6.85546875" bestFit="1" customWidth="1"/>
    <col min="3" max="3" width="6.7109375" bestFit="1" customWidth="1"/>
    <col min="4" max="4" width="6" bestFit="1" customWidth="1"/>
    <col min="5" max="5" width="6.7109375" bestFit="1" customWidth="1"/>
    <col min="6" max="6" width="6.28515625" bestFit="1" customWidth="1"/>
    <col min="7" max="7" width="6.140625" bestFit="1" customWidth="1"/>
    <col min="8" max="8" width="6.28515625" bestFit="1" customWidth="1"/>
    <col min="9" max="9" width="6.140625" bestFit="1" customWidth="1"/>
    <col min="10" max="10" width="6.7109375" bestFit="1" customWidth="1"/>
    <col min="11" max="11" width="6.140625" bestFit="1" customWidth="1"/>
    <col min="12" max="12" width="6.7109375" bestFit="1" customWidth="1"/>
    <col min="13" max="13" width="6.5703125" bestFit="1" customWidth="1"/>
    <col min="14" max="14" width="6" bestFit="1" customWidth="1"/>
    <col min="15" max="15" width="6.7109375" bestFit="1" customWidth="1"/>
    <col min="16" max="16" width="6.5703125" bestFit="1" customWidth="1"/>
    <col min="17" max="17" width="6" bestFit="1" customWidth="1"/>
    <col min="18" max="18" width="6.7109375" bestFit="1" customWidth="1"/>
    <col min="19" max="19" width="6.5703125" bestFit="1" customWidth="1"/>
    <col min="20" max="20" width="6.7109375" hidden="1" customWidth="1"/>
    <col min="21" max="21" width="7.140625" hidden="1" customWidth="1"/>
    <col min="22" max="22" width="7.28515625" hidden="1" customWidth="1"/>
    <col min="23" max="24" width="9.140625" hidden="1" customWidth="1"/>
    <col min="25" max="28" width="8.7109375" hidden="1" customWidth="1"/>
    <col min="29" max="29" width="6.85546875" hidden="1" customWidth="1"/>
    <col min="30" max="31" width="6.7109375" hidden="1" customWidth="1"/>
    <col min="32" max="32" width="6.85546875" hidden="1" customWidth="1"/>
    <col min="33" max="33" width="6.7109375" hidden="1" customWidth="1"/>
    <col min="34" max="34" width="6.85546875" hidden="1" customWidth="1"/>
    <col min="35" max="38" width="7.28515625" hidden="1" customWidth="1"/>
    <col min="39" max="42" width="9" hidden="1" customWidth="1"/>
    <col min="43" max="46" width="8.7109375" hidden="1" customWidth="1"/>
    <col min="47" max="47" width="6.85546875" hidden="1" customWidth="1"/>
    <col min="48" max="48" width="6.7109375" hidden="1" customWidth="1"/>
    <col min="49" max="49" width="7.85546875" hidden="1" customWidth="1"/>
    <col min="50" max="50" width="7.28515625" hidden="1" customWidth="1"/>
    <col min="51" max="51" width="7.85546875" hidden="1" customWidth="1"/>
    <col min="52" max="52" width="7.28515625" hidden="1" customWidth="1"/>
    <col min="53" max="53" width="8.140625" hidden="1" customWidth="1"/>
  </cols>
  <sheetData>
    <row r="1" spans="1:57" ht="30">
      <c r="A1" s="37" t="s">
        <v>59</v>
      </c>
      <c r="B1" s="38" t="s">
        <v>99</v>
      </c>
      <c r="C1" s="38" t="s">
        <v>98</v>
      </c>
      <c r="D1" s="39" t="s">
        <v>97</v>
      </c>
      <c r="E1" s="39" t="s">
        <v>96</v>
      </c>
      <c r="F1" s="40" t="s">
        <v>95</v>
      </c>
      <c r="G1" s="40" t="s">
        <v>94</v>
      </c>
      <c r="H1" s="41" t="s">
        <v>93</v>
      </c>
      <c r="I1" s="41" t="s">
        <v>92</v>
      </c>
      <c r="J1" s="38" t="s">
        <v>91</v>
      </c>
      <c r="K1" s="38" t="s">
        <v>90</v>
      </c>
      <c r="L1" s="42" t="s">
        <v>58</v>
      </c>
      <c r="M1" s="42" t="s">
        <v>57</v>
      </c>
      <c r="N1" s="43" t="s">
        <v>52</v>
      </c>
      <c r="O1" s="43" t="s">
        <v>51</v>
      </c>
      <c r="P1" s="44" t="s">
        <v>46</v>
      </c>
      <c r="Q1" s="44" t="s">
        <v>45</v>
      </c>
      <c r="R1" s="43" t="s">
        <v>41</v>
      </c>
      <c r="S1" s="45" t="s">
        <v>40</v>
      </c>
      <c r="T1" s="33" t="s">
        <v>89</v>
      </c>
      <c r="U1" s="13" t="s">
        <v>88</v>
      </c>
      <c r="V1" s="13" t="s">
        <v>87</v>
      </c>
      <c r="W1" s="13" t="s">
        <v>86</v>
      </c>
      <c r="X1" s="13" t="s">
        <v>85</v>
      </c>
      <c r="Y1" s="13" t="s">
        <v>84</v>
      </c>
      <c r="Z1" s="13" t="s">
        <v>83</v>
      </c>
      <c r="AA1" s="13" t="s">
        <v>82</v>
      </c>
      <c r="AB1" s="13" t="s">
        <v>81</v>
      </c>
      <c r="AC1" s="13" t="s">
        <v>80</v>
      </c>
      <c r="AD1" s="13" t="s">
        <v>79</v>
      </c>
      <c r="AE1" s="13" t="s">
        <v>78</v>
      </c>
      <c r="AF1" s="13" t="s">
        <v>77</v>
      </c>
      <c r="AG1" s="13" t="s">
        <v>76</v>
      </c>
      <c r="AH1" s="13" t="s">
        <v>75</v>
      </c>
      <c r="AI1" s="13" t="s">
        <v>74</v>
      </c>
      <c r="AJ1" s="13" t="s">
        <v>73</v>
      </c>
      <c r="AK1" s="13" t="s">
        <v>72</v>
      </c>
      <c r="AL1" s="13" t="s">
        <v>71</v>
      </c>
      <c r="AM1" s="13" t="s">
        <v>70</v>
      </c>
      <c r="AN1" s="13" t="s">
        <v>69</v>
      </c>
      <c r="AO1" s="13" t="s">
        <v>68</v>
      </c>
      <c r="AP1" s="13" t="s">
        <v>67</v>
      </c>
      <c r="AQ1" s="13" t="s">
        <v>66</v>
      </c>
      <c r="AR1" s="13" t="s">
        <v>65</v>
      </c>
      <c r="AS1" s="13" t="s">
        <v>64</v>
      </c>
      <c r="AT1" s="13" t="s">
        <v>63</v>
      </c>
      <c r="AU1" s="13" t="s">
        <v>62</v>
      </c>
      <c r="AV1" s="13" t="s">
        <v>61</v>
      </c>
    </row>
    <row r="2" spans="1:57">
      <c r="A2" s="46" t="s">
        <v>8</v>
      </c>
      <c r="B2" s="18"/>
      <c r="C2" s="18"/>
      <c r="D2" s="24"/>
      <c r="E2" s="24"/>
      <c r="F2" s="8">
        <f t="shared" ref="F2:F11" si="0">AA2/(SUM(AA2:AB2))</f>
        <v>0.21831869510664995</v>
      </c>
      <c r="G2" s="8">
        <f t="shared" ref="G2:G11" si="1">AB2/(SUM(AA2:AB2))</f>
        <v>0.78168130489335008</v>
      </c>
      <c r="H2" s="4">
        <f t="shared" ref="H2:H11" si="2">AD2/(SUM(AD2:AF2))</f>
        <v>0.26672264203750351</v>
      </c>
      <c r="I2" s="4">
        <f t="shared" ref="I2:I11" si="3">AE2/(SUM(AD2:AF2))</f>
        <v>0.72823957458718169</v>
      </c>
      <c r="J2" s="7">
        <f t="shared" ref="J2:J11" si="4">AG2/(SUM(AG2:AI2))</f>
        <v>0.26947731755424065</v>
      </c>
      <c r="K2" s="7">
        <f t="shared" ref="K2:K11" si="5">AH2/(SUM(AG2:AI2))</f>
        <v>0.61489151873767256</v>
      </c>
      <c r="L2" s="6">
        <f t="shared" ref="L2:L11" si="6">AJ2/(SUM(AJ2:AL2))</f>
        <v>0.37522506301764497</v>
      </c>
      <c r="M2" s="6">
        <f t="shared" ref="M2:M11" si="7">AK2/(SUM(AJ2:AL2))</f>
        <v>0.6019085343896291</v>
      </c>
      <c r="N2" s="3">
        <f t="shared" ref="N2:N11" si="8">AM2/(SUM(AM2:AP2))</f>
        <v>0.30768115942028984</v>
      </c>
      <c r="O2" s="3">
        <f t="shared" ref="O2:O11" si="9">AN2/(SUM(AM2:AP2))</f>
        <v>0.68057971014492757</v>
      </c>
      <c r="P2" s="5">
        <f t="shared" ref="P2:P11" si="10">AQ2/(SUM(AQ2:AS2))</f>
        <v>0.37739428984459705</v>
      </c>
      <c r="Q2" s="5">
        <f t="shared" ref="Q2:Q11" si="11">AR2/(SUM(AQ2:AS2))</f>
        <v>0.61438380917961688</v>
      </c>
      <c r="R2" s="3">
        <f t="shared" ref="R2:R11" si="12">AT2/(SUM(AT2:AV2))</f>
        <v>0.60481211941185209</v>
      </c>
      <c r="S2" s="47">
        <f t="shared" ref="S2:S11" si="13">AU2/(SUM(AT2:AV2))</f>
        <v>0.38324669538095946</v>
      </c>
      <c r="T2" s="34"/>
      <c r="U2" s="23"/>
      <c r="V2" s="23"/>
      <c r="W2" s="23"/>
      <c r="X2" s="23"/>
      <c r="Y2" s="23"/>
      <c r="Z2" s="23"/>
      <c r="AA2" s="10">
        <v>696</v>
      </c>
      <c r="AB2" s="10">
        <v>2492</v>
      </c>
      <c r="AC2" s="10">
        <v>11</v>
      </c>
      <c r="AD2" s="10">
        <v>953</v>
      </c>
      <c r="AE2" s="10">
        <v>2602</v>
      </c>
      <c r="AF2" s="10">
        <v>18</v>
      </c>
      <c r="AG2" s="10">
        <v>1093</v>
      </c>
      <c r="AH2" s="10">
        <v>2494</v>
      </c>
      <c r="AI2" s="10">
        <v>469</v>
      </c>
      <c r="AJ2" s="10">
        <v>2084</v>
      </c>
      <c r="AK2" s="10">
        <v>3343</v>
      </c>
      <c r="AL2" s="10">
        <v>127</v>
      </c>
      <c r="AM2" s="10">
        <v>2123</v>
      </c>
      <c r="AN2" s="10">
        <v>4696</v>
      </c>
      <c r="AO2" s="10">
        <v>53</v>
      </c>
      <c r="AP2" s="10">
        <v>28</v>
      </c>
      <c r="AQ2" s="10">
        <v>4177</v>
      </c>
      <c r="AR2" s="10">
        <v>6800</v>
      </c>
      <c r="AS2" s="10">
        <v>91</v>
      </c>
      <c r="AT2" s="10">
        <v>20361</v>
      </c>
      <c r="AU2" s="10">
        <v>12902</v>
      </c>
      <c r="AV2" s="10">
        <v>402</v>
      </c>
    </row>
    <row r="3" spans="1:57">
      <c r="A3" s="46" t="s">
        <v>3</v>
      </c>
      <c r="B3" s="7">
        <f t="shared" ref="B3:B11" si="14">T3/(SUM(T3:V3))</f>
        <v>0.50379198266522207</v>
      </c>
      <c r="C3" s="7">
        <f t="shared" ref="C3:C11" si="15">U3/(SUM(T3:V3))</f>
        <v>0.44907908992416035</v>
      </c>
      <c r="D3" s="22">
        <f t="shared" ref="D3:D11" si="16">W3/(SUM(W3:Y3))</f>
        <v>0.43106382978723407</v>
      </c>
      <c r="E3" s="22">
        <f t="shared" ref="E3:E11" si="17">X3/(SUM(W3:Y3))</f>
        <v>0.55212765957446808</v>
      </c>
      <c r="F3" s="8">
        <f t="shared" si="0"/>
        <v>0.32974945748668377</v>
      </c>
      <c r="G3" s="8">
        <f t="shared" si="1"/>
        <v>0.67025054251331628</v>
      </c>
      <c r="H3" s="4">
        <f t="shared" si="2"/>
        <v>0.39747045407422765</v>
      </c>
      <c r="I3" s="4">
        <f t="shared" si="3"/>
        <v>0.59340659340659341</v>
      </c>
      <c r="J3" s="7">
        <f t="shared" si="4"/>
        <v>0.42285174693106703</v>
      </c>
      <c r="K3" s="7">
        <f t="shared" si="5"/>
        <v>0.45221907459867799</v>
      </c>
      <c r="L3" s="6">
        <f t="shared" si="6"/>
        <v>0.53030160668984305</v>
      </c>
      <c r="M3" s="6">
        <f t="shared" si="7"/>
        <v>0.39631682796204076</v>
      </c>
      <c r="N3" s="3">
        <f t="shared" si="8"/>
        <v>0.56705208024508347</v>
      </c>
      <c r="O3" s="3">
        <f t="shared" si="9"/>
        <v>0.42049609645221858</v>
      </c>
      <c r="P3" s="5">
        <f t="shared" si="10"/>
        <v>0.55644985860343699</v>
      </c>
      <c r="Q3" s="5">
        <f t="shared" si="11"/>
        <v>0.43724167935610181</v>
      </c>
      <c r="R3" s="3">
        <f t="shared" si="12"/>
        <v>0.64792032806092559</v>
      </c>
      <c r="S3" s="47">
        <f t="shared" si="13"/>
        <v>0.33989455184534273</v>
      </c>
      <c r="T3" s="35">
        <v>3720</v>
      </c>
      <c r="U3" s="10">
        <v>3316</v>
      </c>
      <c r="V3" s="10">
        <v>348</v>
      </c>
      <c r="W3" s="10">
        <v>4052</v>
      </c>
      <c r="X3" s="10">
        <v>5190</v>
      </c>
      <c r="Y3" s="10">
        <v>158</v>
      </c>
      <c r="Z3" s="10">
        <v>115</v>
      </c>
      <c r="AA3" s="10">
        <v>3343</v>
      </c>
      <c r="AB3" s="10">
        <v>6795</v>
      </c>
      <c r="AC3" s="10">
        <v>91</v>
      </c>
      <c r="AD3" s="10">
        <v>3834</v>
      </c>
      <c r="AE3" s="10">
        <v>5724</v>
      </c>
      <c r="AF3" s="10">
        <v>88</v>
      </c>
      <c r="AG3" s="10">
        <v>4478</v>
      </c>
      <c r="AH3" s="10">
        <v>4789</v>
      </c>
      <c r="AI3" s="10">
        <v>1323</v>
      </c>
      <c r="AJ3" s="10">
        <v>5644</v>
      </c>
      <c r="AK3" s="10">
        <v>4218</v>
      </c>
      <c r="AL3" s="10">
        <v>781</v>
      </c>
      <c r="AM3" s="10">
        <v>5738</v>
      </c>
      <c r="AN3" s="10">
        <v>4255</v>
      </c>
      <c r="AO3" s="10">
        <v>88</v>
      </c>
      <c r="AP3" s="10">
        <v>38</v>
      </c>
      <c r="AQ3" s="10">
        <v>5116</v>
      </c>
      <c r="AR3" s="10">
        <v>4020</v>
      </c>
      <c r="AS3" s="10">
        <v>58</v>
      </c>
      <c r="AT3" s="10">
        <v>5530</v>
      </c>
      <c r="AU3" s="10">
        <v>2901</v>
      </c>
      <c r="AV3" s="10">
        <v>104</v>
      </c>
    </row>
    <row r="4" spans="1:57">
      <c r="A4" s="46" t="s">
        <v>5</v>
      </c>
      <c r="B4" s="7">
        <f t="shared" si="14"/>
        <v>0.43596377749029752</v>
      </c>
      <c r="C4" s="7">
        <f t="shared" si="15"/>
        <v>0.5202673566192324</v>
      </c>
      <c r="D4" s="22">
        <f t="shared" si="16"/>
        <v>0.32905458198459647</v>
      </c>
      <c r="E4" s="22">
        <f t="shared" si="17"/>
        <v>0.65755106596718382</v>
      </c>
      <c r="F4" s="8">
        <f t="shared" si="0"/>
        <v>0.19525294525294526</v>
      </c>
      <c r="G4" s="8">
        <f t="shared" si="1"/>
        <v>0.80474705474705477</v>
      </c>
      <c r="H4" s="4">
        <f t="shared" si="2"/>
        <v>0.21920894526034712</v>
      </c>
      <c r="I4" s="4">
        <f t="shared" si="3"/>
        <v>0.77127837116154874</v>
      </c>
      <c r="J4" s="7">
        <f t="shared" si="4"/>
        <v>0.2326942777696473</v>
      </c>
      <c r="K4" s="7">
        <f t="shared" si="5"/>
        <v>0.61034684618761892</v>
      </c>
      <c r="L4" s="6">
        <f t="shared" si="6"/>
        <v>0.28843827819281392</v>
      </c>
      <c r="M4" s="6">
        <f t="shared" si="7"/>
        <v>0.61650658128779789</v>
      </c>
      <c r="N4" s="3">
        <f t="shared" si="8"/>
        <v>0.22058422058422059</v>
      </c>
      <c r="O4" s="3">
        <f t="shared" si="9"/>
        <v>0.76685776685776685</v>
      </c>
      <c r="P4" s="5">
        <f t="shared" si="10"/>
        <v>0.18850908173562059</v>
      </c>
      <c r="Q4" s="5">
        <f t="shared" si="11"/>
        <v>0.80701311806256304</v>
      </c>
      <c r="R4" s="3">
        <f t="shared" si="12"/>
        <v>0.14230408991570404</v>
      </c>
      <c r="S4" s="47">
        <f t="shared" si="13"/>
        <v>0.84614423977521069</v>
      </c>
      <c r="T4" s="35">
        <v>2022</v>
      </c>
      <c r="U4" s="10">
        <v>2413</v>
      </c>
      <c r="V4" s="10">
        <v>203</v>
      </c>
      <c r="W4" s="10">
        <v>2948</v>
      </c>
      <c r="X4" s="10">
        <v>5891</v>
      </c>
      <c r="Y4" s="10">
        <v>120</v>
      </c>
      <c r="Z4" s="10">
        <v>97</v>
      </c>
      <c r="AA4" s="10">
        <v>2254</v>
      </c>
      <c r="AB4" s="10">
        <v>9290</v>
      </c>
      <c r="AC4" s="10">
        <v>41</v>
      </c>
      <c r="AD4" s="10">
        <v>2627</v>
      </c>
      <c r="AE4" s="10">
        <v>9243</v>
      </c>
      <c r="AF4" s="10">
        <v>114</v>
      </c>
      <c r="AG4" s="10">
        <v>3180</v>
      </c>
      <c r="AH4" s="10">
        <v>8341</v>
      </c>
      <c r="AI4" s="10">
        <v>2145</v>
      </c>
      <c r="AJ4" s="10">
        <v>4054</v>
      </c>
      <c r="AK4" s="10">
        <v>8665</v>
      </c>
      <c r="AL4" s="10">
        <v>1336</v>
      </c>
      <c r="AM4" s="10">
        <v>3232</v>
      </c>
      <c r="AN4" s="10">
        <v>11236</v>
      </c>
      <c r="AO4" s="10">
        <v>105</v>
      </c>
      <c r="AP4" s="10">
        <v>79</v>
      </c>
      <c r="AQ4" s="10">
        <v>2989</v>
      </c>
      <c r="AR4" s="10">
        <v>12796</v>
      </c>
      <c r="AS4" s="10">
        <v>71</v>
      </c>
      <c r="AT4" s="10">
        <v>2279</v>
      </c>
      <c r="AU4" s="10">
        <v>13551</v>
      </c>
      <c r="AV4" s="10">
        <v>185</v>
      </c>
    </row>
    <row r="5" spans="1:57">
      <c r="A5" s="46" t="s">
        <v>2</v>
      </c>
      <c r="B5" s="7">
        <f t="shared" si="14"/>
        <v>0.38704819277108432</v>
      </c>
      <c r="C5" s="7">
        <f t="shared" si="15"/>
        <v>0.59615384615384615</v>
      </c>
      <c r="D5" s="22">
        <f t="shared" si="16"/>
        <v>0.31766966547296704</v>
      </c>
      <c r="E5" s="22">
        <f t="shared" si="17"/>
        <v>0.66355140186915884</v>
      </c>
      <c r="F5" s="8">
        <f t="shared" si="0"/>
        <v>0.21807561252636704</v>
      </c>
      <c r="G5" s="8">
        <f t="shared" si="1"/>
        <v>0.78192438747363302</v>
      </c>
      <c r="H5" s="4">
        <f t="shared" si="2"/>
        <v>0.29200909249868856</v>
      </c>
      <c r="I5" s="4">
        <f t="shared" si="3"/>
        <v>0.70117153348487493</v>
      </c>
      <c r="J5" s="7">
        <f t="shared" si="4"/>
        <v>0.34603591765221198</v>
      </c>
      <c r="K5" s="7">
        <f t="shared" si="5"/>
        <v>0.53000438020148932</v>
      </c>
      <c r="L5" s="6">
        <f t="shared" si="6"/>
        <v>0.51964168310322156</v>
      </c>
      <c r="M5" s="6">
        <f t="shared" si="7"/>
        <v>0.4126397107166338</v>
      </c>
      <c r="N5" s="3">
        <f t="shared" si="8"/>
        <v>0.58763617040120453</v>
      </c>
      <c r="O5" s="3">
        <f t="shared" si="9"/>
        <v>0.39828181737667168</v>
      </c>
      <c r="P5" s="5">
        <f t="shared" si="10"/>
        <v>0.62150500517777008</v>
      </c>
      <c r="Q5" s="5">
        <f t="shared" si="11"/>
        <v>0.37167759751467033</v>
      </c>
      <c r="R5" s="3">
        <f t="shared" si="12"/>
        <v>0.74356426700388401</v>
      </c>
      <c r="S5" s="47">
        <f t="shared" si="13"/>
        <v>0.24866769036220757</v>
      </c>
      <c r="T5" s="35">
        <v>3341</v>
      </c>
      <c r="U5" s="10">
        <v>5146</v>
      </c>
      <c r="V5" s="10">
        <v>145</v>
      </c>
      <c r="W5" s="10">
        <v>3637</v>
      </c>
      <c r="X5" s="10">
        <v>7597</v>
      </c>
      <c r="Y5" s="10">
        <v>215</v>
      </c>
      <c r="Z5" s="10">
        <v>108</v>
      </c>
      <c r="AA5" s="10">
        <v>2688</v>
      </c>
      <c r="AB5" s="10">
        <v>9638</v>
      </c>
      <c r="AC5" s="10">
        <v>44</v>
      </c>
      <c r="AD5" s="10">
        <v>3340</v>
      </c>
      <c r="AE5" s="10">
        <v>8020</v>
      </c>
      <c r="AF5" s="10">
        <v>78</v>
      </c>
      <c r="AG5" s="10">
        <v>4740</v>
      </c>
      <c r="AH5" s="10">
        <v>7260</v>
      </c>
      <c r="AI5" s="10">
        <v>1698</v>
      </c>
      <c r="AJ5" s="10">
        <v>6323</v>
      </c>
      <c r="AK5" s="10">
        <v>5021</v>
      </c>
      <c r="AL5" s="10">
        <v>824</v>
      </c>
      <c r="AM5" s="10">
        <v>6635</v>
      </c>
      <c r="AN5" s="10">
        <v>4497</v>
      </c>
      <c r="AO5" s="10">
        <v>102</v>
      </c>
      <c r="AP5" s="10">
        <v>57</v>
      </c>
      <c r="AQ5" s="10">
        <v>7202</v>
      </c>
      <c r="AR5" s="10">
        <v>4307</v>
      </c>
      <c r="AS5" s="10">
        <v>79</v>
      </c>
      <c r="AT5" s="10">
        <v>8232</v>
      </c>
      <c r="AU5" s="10">
        <v>2753</v>
      </c>
      <c r="AV5" s="10">
        <v>86</v>
      </c>
    </row>
    <row r="6" spans="1:57">
      <c r="A6" s="46" t="s">
        <v>6</v>
      </c>
      <c r="B6" s="7">
        <f t="shared" si="14"/>
        <v>0.33183932346723044</v>
      </c>
      <c r="C6" s="7">
        <f t="shared" si="15"/>
        <v>0.64245243128964058</v>
      </c>
      <c r="D6" s="22">
        <f t="shared" si="16"/>
        <v>0.30755306894849432</v>
      </c>
      <c r="E6" s="22">
        <f t="shared" si="17"/>
        <v>0.63904887279907852</v>
      </c>
      <c r="F6" s="8">
        <f t="shared" si="0"/>
        <v>0.27772654874675162</v>
      </c>
      <c r="G6" s="8">
        <f t="shared" si="1"/>
        <v>0.72227345125324838</v>
      </c>
      <c r="H6" s="4">
        <f t="shared" si="2"/>
        <v>0.31899841757423436</v>
      </c>
      <c r="I6" s="4">
        <f t="shared" si="3"/>
        <v>0.67001768593502742</v>
      </c>
      <c r="J6" s="7">
        <f t="shared" si="4"/>
        <v>0.34821899239400556</v>
      </c>
      <c r="K6" s="7">
        <f t="shared" si="5"/>
        <v>0.55260185254913774</v>
      </c>
      <c r="L6" s="6">
        <f t="shared" si="6"/>
        <v>0.39464086341644955</v>
      </c>
      <c r="M6" s="6">
        <f t="shared" si="7"/>
        <v>0.5460364719017492</v>
      </c>
      <c r="N6" s="3">
        <f t="shared" si="8"/>
        <v>0.35203205495134515</v>
      </c>
      <c r="O6" s="3">
        <f t="shared" si="9"/>
        <v>0.60920762122822802</v>
      </c>
      <c r="P6" s="5">
        <f t="shared" si="10"/>
        <v>0.39179160987429956</v>
      </c>
      <c r="Q6" s="5">
        <f t="shared" si="11"/>
        <v>0.59457822202029376</v>
      </c>
      <c r="R6" s="3">
        <f t="shared" si="12"/>
        <v>0.39238800943078478</v>
      </c>
      <c r="S6" s="47">
        <f t="shared" si="13"/>
        <v>0.5842876389356686</v>
      </c>
      <c r="T6" s="35">
        <v>3924</v>
      </c>
      <c r="U6" s="10">
        <v>7597</v>
      </c>
      <c r="V6" s="10">
        <v>304</v>
      </c>
      <c r="W6" s="10">
        <v>3738</v>
      </c>
      <c r="X6" s="10">
        <v>7767</v>
      </c>
      <c r="Y6" s="10">
        <v>649</v>
      </c>
      <c r="Z6" s="10">
        <v>180</v>
      </c>
      <c r="AA6" s="10">
        <v>3313</v>
      </c>
      <c r="AB6" s="10">
        <v>8616</v>
      </c>
      <c r="AC6" s="10">
        <v>113</v>
      </c>
      <c r="AD6" s="10">
        <v>3427</v>
      </c>
      <c r="AE6" s="10">
        <v>7198</v>
      </c>
      <c r="AF6" s="10">
        <v>118</v>
      </c>
      <c r="AG6" s="10">
        <v>4624</v>
      </c>
      <c r="AH6" s="10">
        <v>7338</v>
      </c>
      <c r="AI6" s="10">
        <v>1317</v>
      </c>
      <c r="AJ6" s="10">
        <v>5302</v>
      </c>
      <c r="AK6" s="10">
        <v>7336</v>
      </c>
      <c r="AL6" s="10">
        <v>797</v>
      </c>
      <c r="AM6" s="10">
        <v>4305</v>
      </c>
      <c r="AN6" s="10">
        <v>7450</v>
      </c>
      <c r="AO6" s="10">
        <v>433</v>
      </c>
      <c r="AP6" s="10">
        <v>41</v>
      </c>
      <c r="AQ6" s="10">
        <v>5174</v>
      </c>
      <c r="AR6" s="10">
        <v>7852</v>
      </c>
      <c r="AS6" s="10">
        <v>180</v>
      </c>
      <c r="AT6" s="10">
        <v>4660</v>
      </c>
      <c r="AU6" s="10">
        <v>6939</v>
      </c>
      <c r="AV6" s="10">
        <v>277</v>
      </c>
    </row>
    <row r="7" spans="1:57">
      <c r="A7" s="46" t="s">
        <v>1</v>
      </c>
      <c r="B7" s="7">
        <f t="shared" si="14"/>
        <v>0.37154407929055816</v>
      </c>
      <c r="C7" s="7">
        <f t="shared" si="15"/>
        <v>0.61476264997391761</v>
      </c>
      <c r="D7" s="22">
        <f t="shared" si="16"/>
        <v>0.34247863247863247</v>
      </c>
      <c r="E7" s="22">
        <f t="shared" si="17"/>
        <v>0.6151282051282051</v>
      </c>
      <c r="F7" s="8">
        <f t="shared" si="0"/>
        <v>0.29337722695584817</v>
      </c>
      <c r="G7" s="8">
        <f t="shared" si="1"/>
        <v>0.70662277304415178</v>
      </c>
      <c r="H7" s="4">
        <f t="shared" si="2"/>
        <v>0.32911610788429468</v>
      </c>
      <c r="I7" s="4">
        <f t="shared" si="3"/>
        <v>0.66248777963080108</v>
      </c>
      <c r="J7" s="7">
        <f t="shared" si="4"/>
        <v>0.35314804864944072</v>
      </c>
      <c r="K7" s="7">
        <f t="shared" si="5"/>
        <v>0.55350950031749135</v>
      </c>
      <c r="L7" s="6">
        <f t="shared" si="6"/>
        <v>0.42259294566253575</v>
      </c>
      <c r="M7" s="6">
        <f t="shared" si="7"/>
        <v>0.53088655862726408</v>
      </c>
      <c r="N7" s="3">
        <f t="shared" si="8"/>
        <v>0.38119733924611976</v>
      </c>
      <c r="O7" s="3">
        <f t="shared" si="9"/>
        <v>0.6020842572062084</v>
      </c>
      <c r="P7" s="5">
        <f t="shared" si="10"/>
        <v>0.37214871336959171</v>
      </c>
      <c r="Q7" s="5">
        <f t="shared" si="11"/>
        <v>0.62135725302378442</v>
      </c>
      <c r="R7" s="3">
        <f t="shared" si="12"/>
        <v>0.36895207521210732</v>
      </c>
      <c r="S7" s="47">
        <f t="shared" si="13"/>
        <v>0.6173813345562944</v>
      </c>
      <c r="T7" s="35">
        <v>2849</v>
      </c>
      <c r="U7" s="10">
        <v>4714</v>
      </c>
      <c r="V7" s="10">
        <v>105</v>
      </c>
      <c r="W7" s="10">
        <v>4007</v>
      </c>
      <c r="X7" s="10">
        <v>7197</v>
      </c>
      <c r="Y7" s="10">
        <v>496</v>
      </c>
      <c r="Z7" s="10">
        <v>134</v>
      </c>
      <c r="AA7" s="10">
        <v>4545</v>
      </c>
      <c r="AB7" s="10">
        <v>10947</v>
      </c>
      <c r="AC7" s="10">
        <v>86</v>
      </c>
      <c r="AD7" s="10">
        <v>5723</v>
      </c>
      <c r="AE7" s="10">
        <v>11520</v>
      </c>
      <c r="AF7" s="10">
        <v>146</v>
      </c>
      <c r="AG7" s="10">
        <v>7230</v>
      </c>
      <c r="AH7" s="10">
        <v>11332</v>
      </c>
      <c r="AI7" s="10">
        <v>1911</v>
      </c>
      <c r="AJ7" s="10">
        <v>8866</v>
      </c>
      <c r="AK7" s="10">
        <v>11138</v>
      </c>
      <c r="AL7" s="10">
        <v>976</v>
      </c>
      <c r="AM7" s="10">
        <v>8596</v>
      </c>
      <c r="AN7" s="10">
        <v>13577</v>
      </c>
      <c r="AO7" s="10">
        <v>321</v>
      </c>
      <c r="AP7" s="10">
        <v>56</v>
      </c>
      <c r="AQ7" s="10">
        <v>9169</v>
      </c>
      <c r="AR7" s="10">
        <v>15309</v>
      </c>
      <c r="AS7" s="10">
        <v>160</v>
      </c>
      <c r="AT7" s="10">
        <v>8045</v>
      </c>
      <c r="AU7" s="10">
        <v>13462</v>
      </c>
      <c r="AV7" s="10">
        <v>298</v>
      </c>
    </row>
    <row r="8" spans="1:57">
      <c r="A8" s="46" t="s">
        <v>0</v>
      </c>
      <c r="B8" s="7">
        <f t="shared" si="14"/>
        <v>0.69762532981530345</v>
      </c>
      <c r="C8" s="7">
        <f t="shared" si="15"/>
        <v>0.27812803777253159</v>
      </c>
      <c r="D8" s="22">
        <f t="shared" si="16"/>
        <v>0.7317742096339882</v>
      </c>
      <c r="E8" s="22">
        <f t="shared" si="17"/>
        <v>0.25112197067916625</v>
      </c>
      <c r="F8" s="8">
        <f t="shared" si="0"/>
        <v>0.72800525112604964</v>
      </c>
      <c r="G8" s="8">
        <f t="shared" si="1"/>
        <v>0.27199474887395036</v>
      </c>
      <c r="H8" s="4">
        <f t="shared" si="2"/>
        <v>0.77996070726915523</v>
      </c>
      <c r="I8" s="4">
        <f t="shared" si="3"/>
        <v>0.20484610347085788</v>
      </c>
      <c r="J8" s="7">
        <f t="shared" si="4"/>
        <v>0.7997126061397779</v>
      </c>
      <c r="K8" s="7">
        <f t="shared" si="5"/>
        <v>0.14811234487263228</v>
      </c>
      <c r="L8" s="6">
        <f t="shared" si="6"/>
        <v>0.8987039037185619</v>
      </c>
      <c r="M8" s="6">
        <f t="shared" si="7"/>
        <v>7.6557115671449877E-2</v>
      </c>
      <c r="N8" s="3">
        <f t="shared" si="8"/>
        <v>0.91008568781843446</v>
      </c>
      <c r="O8" s="3">
        <f t="shared" si="9"/>
        <v>8.0361278369615569E-2</v>
      </c>
      <c r="P8" s="5">
        <f t="shared" si="10"/>
        <v>0.88610466058216775</v>
      </c>
      <c r="Q8" s="5">
        <f t="shared" si="11"/>
        <v>0.10587568180590809</v>
      </c>
      <c r="R8" s="3">
        <f t="shared" si="12"/>
        <v>0.94820219731439348</v>
      </c>
      <c r="S8" s="47">
        <f t="shared" si="13"/>
        <v>4.6332260570413938E-2</v>
      </c>
      <c r="T8" s="35">
        <v>25118</v>
      </c>
      <c r="U8" s="10">
        <v>10014</v>
      </c>
      <c r="V8" s="10">
        <v>873</v>
      </c>
      <c r="W8" s="10">
        <v>29350</v>
      </c>
      <c r="X8" s="10">
        <v>10072</v>
      </c>
      <c r="Y8" s="10">
        <v>686</v>
      </c>
      <c r="Z8" s="10">
        <v>382</v>
      </c>
      <c r="AA8" s="10">
        <v>32164</v>
      </c>
      <c r="AB8" s="10">
        <v>12017</v>
      </c>
      <c r="AC8" s="10">
        <v>331</v>
      </c>
      <c r="AD8" s="10">
        <v>29775</v>
      </c>
      <c r="AE8" s="10">
        <v>7820</v>
      </c>
      <c r="AF8" s="10">
        <v>580</v>
      </c>
      <c r="AG8" s="10">
        <v>30609</v>
      </c>
      <c r="AH8" s="10">
        <v>5669</v>
      </c>
      <c r="AI8" s="10">
        <v>1997</v>
      </c>
      <c r="AJ8" s="10">
        <v>34947</v>
      </c>
      <c r="AK8" s="10">
        <v>2977</v>
      </c>
      <c r="AL8" s="10">
        <v>962</v>
      </c>
      <c r="AM8" s="10">
        <v>31438</v>
      </c>
      <c r="AN8" s="10">
        <v>2776</v>
      </c>
      <c r="AO8" s="10">
        <v>222</v>
      </c>
      <c r="AP8" s="10">
        <v>108</v>
      </c>
      <c r="AQ8" s="10">
        <v>32816</v>
      </c>
      <c r="AR8" s="10">
        <v>3921</v>
      </c>
      <c r="AS8" s="10">
        <v>297</v>
      </c>
      <c r="AT8" s="10">
        <v>34177</v>
      </c>
      <c r="AU8" s="10">
        <v>1670</v>
      </c>
      <c r="AV8" s="10">
        <v>197</v>
      </c>
    </row>
    <row r="9" spans="1:57">
      <c r="A9" s="46" t="s">
        <v>7</v>
      </c>
      <c r="B9" s="7">
        <f t="shared" si="14"/>
        <v>0.27774724113145322</v>
      </c>
      <c r="C9" s="7">
        <f t="shared" si="15"/>
        <v>0.70601665891505649</v>
      </c>
      <c r="D9" s="22">
        <f t="shared" si="16"/>
        <v>0.22356649654758332</v>
      </c>
      <c r="E9" s="22">
        <f t="shared" si="17"/>
        <v>0.74839387571299909</v>
      </c>
      <c r="F9" s="8">
        <f t="shared" si="0"/>
        <v>0.14536458333333332</v>
      </c>
      <c r="G9" s="8">
        <f t="shared" si="1"/>
        <v>0.85463541666666665</v>
      </c>
      <c r="H9" s="4">
        <f t="shared" si="2"/>
        <v>0.1881010845099243</v>
      </c>
      <c r="I9" s="4">
        <f t="shared" si="3"/>
        <v>0.8045580110497238</v>
      </c>
      <c r="J9" s="7">
        <f t="shared" si="4"/>
        <v>0.21635133387923974</v>
      </c>
      <c r="K9" s="7">
        <f t="shared" si="5"/>
        <v>0.66834030082316942</v>
      </c>
      <c r="L9" s="6">
        <f t="shared" si="6"/>
        <v>0.27159494301550724</v>
      </c>
      <c r="M9" s="6">
        <f t="shared" si="7"/>
        <v>0.66548338211787172</v>
      </c>
      <c r="N9" s="3">
        <f t="shared" si="8"/>
        <v>0.22969073008985405</v>
      </c>
      <c r="O9" s="3">
        <f t="shared" si="9"/>
        <v>0.75078289702601475</v>
      </c>
      <c r="P9" s="5">
        <f t="shared" si="10"/>
        <v>0.23547568550219664</v>
      </c>
      <c r="Q9" s="5">
        <f t="shared" si="11"/>
        <v>0.75676033934252385</v>
      </c>
      <c r="R9" s="3">
        <f t="shared" si="12"/>
        <v>0.25204955926770634</v>
      </c>
      <c r="S9" s="47">
        <f t="shared" si="13"/>
        <v>0.73391686699952741</v>
      </c>
      <c r="T9" s="35">
        <v>6569</v>
      </c>
      <c r="U9" s="10">
        <v>16698</v>
      </c>
      <c r="V9" s="10">
        <v>384</v>
      </c>
      <c r="W9" s="10">
        <v>7447</v>
      </c>
      <c r="X9" s="10">
        <v>24929</v>
      </c>
      <c r="Y9" s="10">
        <v>934</v>
      </c>
      <c r="Z9" s="10">
        <v>290</v>
      </c>
      <c r="AA9" s="10">
        <v>5582</v>
      </c>
      <c r="AB9" s="10">
        <v>32818</v>
      </c>
      <c r="AC9" s="10">
        <v>137</v>
      </c>
      <c r="AD9" s="10">
        <v>7354</v>
      </c>
      <c r="AE9" s="10">
        <v>31455</v>
      </c>
      <c r="AF9" s="10">
        <v>287</v>
      </c>
      <c r="AG9" s="10">
        <v>10040</v>
      </c>
      <c r="AH9" s="10">
        <v>31015</v>
      </c>
      <c r="AI9" s="10">
        <v>5351</v>
      </c>
      <c r="AJ9" s="10">
        <v>13083</v>
      </c>
      <c r="AK9" s="10">
        <v>32057</v>
      </c>
      <c r="AL9" s="10">
        <v>3031</v>
      </c>
      <c r="AM9" s="10">
        <v>11222</v>
      </c>
      <c r="AN9" s="10">
        <v>36681</v>
      </c>
      <c r="AO9" s="10">
        <v>719</v>
      </c>
      <c r="AP9" s="10">
        <v>235</v>
      </c>
      <c r="AQ9" s="10">
        <v>12435</v>
      </c>
      <c r="AR9" s="10">
        <v>39963</v>
      </c>
      <c r="AS9" s="10">
        <v>410</v>
      </c>
      <c r="AT9" s="10">
        <v>12267</v>
      </c>
      <c r="AU9" s="10">
        <v>35719</v>
      </c>
      <c r="AV9" s="10">
        <v>683</v>
      </c>
    </row>
    <row r="10" spans="1:57">
      <c r="A10" s="46" t="s">
        <v>4</v>
      </c>
      <c r="B10" s="7">
        <f t="shared" si="14"/>
        <v>0.54258467609339034</v>
      </c>
      <c r="C10" s="7">
        <f t="shared" si="15"/>
        <v>0.42946399210785924</v>
      </c>
      <c r="D10" s="22">
        <f t="shared" si="16"/>
        <v>0.51002929907595218</v>
      </c>
      <c r="E10" s="22">
        <f t="shared" si="17"/>
        <v>0.47780031552851027</v>
      </c>
      <c r="F10" s="8">
        <f t="shared" si="0"/>
        <v>0.39569892473118279</v>
      </c>
      <c r="G10" s="8">
        <f t="shared" si="1"/>
        <v>0.60430107526881716</v>
      </c>
      <c r="H10" s="4">
        <f t="shared" si="2"/>
        <v>0.40342651036970245</v>
      </c>
      <c r="I10" s="4">
        <f t="shared" si="3"/>
        <v>0.57962128043282235</v>
      </c>
      <c r="J10" s="7">
        <f t="shared" si="4"/>
        <v>0.4206145966709347</v>
      </c>
      <c r="K10" s="7">
        <f t="shared" si="5"/>
        <v>0.45358514724711907</v>
      </c>
      <c r="L10" s="6">
        <f t="shared" si="6"/>
        <v>0.47470238095238093</v>
      </c>
      <c r="M10" s="6">
        <f t="shared" si="7"/>
        <v>0.45476190476190476</v>
      </c>
      <c r="N10" s="3">
        <f t="shared" si="8"/>
        <v>0.44241842610364684</v>
      </c>
      <c r="O10" s="3">
        <f t="shared" si="9"/>
        <v>0.54291198245132988</v>
      </c>
      <c r="P10" s="5">
        <f t="shared" si="10"/>
        <v>0.39030303030303032</v>
      </c>
      <c r="Q10" s="5">
        <f t="shared" si="11"/>
        <v>0.60303030303030303</v>
      </c>
      <c r="R10" s="3">
        <f t="shared" si="12"/>
        <v>0.3765709156193896</v>
      </c>
      <c r="S10" s="47">
        <f t="shared" si="13"/>
        <v>0.61568671454219026</v>
      </c>
      <c r="T10" s="35">
        <v>1650</v>
      </c>
      <c r="U10" s="10">
        <v>1306</v>
      </c>
      <c r="V10" s="10">
        <v>85</v>
      </c>
      <c r="W10" s="10">
        <v>2263</v>
      </c>
      <c r="X10" s="10">
        <v>2120</v>
      </c>
      <c r="Y10" s="10">
        <v>54</v>
      </c>
      <c r="Z10" s="10">
        <v>38</v>
      </c>
      <c r="AA10" s="10">
        <v>2024</v>
      </c>
      <c r="AB10" s="10">
        <v>3091</v>
      </c>
      <c r="AC10" s="10">
        <v>28</v>
      </c>
      <c r="AD10" s="10">
        <v>2237</v>
      </c>
      <c r="AE10" s="10">
        <v>3214</v>
      </c>
      <c r="AF10" s="10">
        <v>94</v>
      </c>
      <c r="AG10" s="10">
        <v>2628</v>
      </c>
      <c r="AH10" s="10">
        <v>2834</v>
      </c>
      <c r="AI10" s="10">
        <v>786</v>
      </c>
      <c r="AJ10" s="10">
        <v>3190</v>
      </c>
      <c r="AK10" s="10">
        <v>3056</v>
      </c>
      <c r="AL10" s="10">
        <v>474</v>
      </c>
      <c r="AM10" s="10">
        <v>3227</v>
      </c>
      <c r="AN10" s="10">
        <v>3960</v>
      </c>
      <c r="AO10" s="10">
        <v>62</v>
      </c>
      <c r="AP10" s="10">
        <v>45</v>
      </c>
      <c r="AQ10" s="10">
        <v>3220</v>
      </c>
      <c r="AR10" s="10">
        <v>4975</v>
      </c>
      <c r="AS10" s="10">
        <v>55</v>
      </c>
      <c r="AT10" s="10">
        <v>3356</v>
      </c>
      <c r="AU10" s="10">
        <v>5487</v>
      </c>
      <c r="AV10" s="10">
        <v>69</v>
      </c>
    </row>
    <row r="11" spans="1:57" s="20" customFormat="1" ht="16.5" thickBot="1">
      <c r="A11" s="48" t="s">
        <v>60</v>
      </c>
      <c r="B11" s="49">
        <f t="shared" si="14"/>
        <v>0.47832639726187237</v>
      </c>
      <c r="C11" s="49">
        <f t="shared" si="15"/>
        <v>0.49788028470304541</v>
      </c>
      <c r="D11" s="50">
        <f t="shared" si="16"/>
        <v>0.43676482888143736</v>
      </c>
      <c r="E11" s="50">
        <f t="shared" si="17"/>
        <v>0.5380521149357117</v>
      </c>
      <c r="F11" s="51">
        <f t="shared" si="0"/>
        <v>0.3716623006571993</v>
      </c>
      <c r="G11" s="51">
        <f t="shared" si="1"/>
        <v>0.6283376993428007</v>
      </c>
      <c r="H11" s="52">
        <f t="shared" si="2"/>
        <v>0.40158819424211833</v>
      </c>
      <c r="I11" s="52">
        <f t="shared" si="3"/>
        <v>0.58809260852773582</v>
      </c>
      <c r="J11" s="49">
        <f t="shared" si="4"/>
        <v>0.41167189590319814</v>
      </c>
      <c r="K11" s="49">
        <f t="shared" si="5"/>
        <v>0.48636099129527088</v>
      </c>
      <c r="L11" s="53">
        <f t="shared" si="6"/>
        <v>0.48937354934002297</v>
      </c>
      <c r="M11" s="53">
        <f t="shared" si="7"/>
        <v>0.4560699130190139</v>
      </c>
      <c r="N11" s="54">
        <f t="shared" si="8"/>
        <v>0.45427343323280062</v>
      </c>
      <c r="O11" s="54">
        <f t="shared" si="9"/>
        <v>0.5291505378897623</v>
      </c>
      <c r="P11" s="55">
        <f t="shared" si="10"/>
        <v>0.44814367083782575</v>
      </c>
      <c r="Q11" s="55">
        <f t="shared" si="11"/>
        <v>0.5442273553980026</v>
      </c>
      <c r="R11" s="54">
        <f t="shared" si="12"/>
        <v>0.50310795963213151</v>
      </c>
      <c r="S11" s="56">
        <f t="shared" si="13"/>
        <v>0.48518759664686256</v>
      </c>
      <c r="T11" s="36">
        <f t="shared" ref="T11:AV11" si="18">SUM(T2:T10)</f>
        <v>49193</v>
      </c>
      <c r="U11" s="21">
        <f t="shared" si="18"/>
        <v>51204</v>
      </c>
      <c r="V11" s="21">
        <f t="shared" si="18"/>
        <v>2447</v>
      </c>
      <c r="W11" s="21">
        <f t="shared" si="18"/>
        <v>57442</v>
      </c>
      <c r="X11" s="21">
        <f t="shared" si="18"/>
        <v>70763</v>
      </c>
      <c r="Y11" s="21">
        <f t="shared" si="18"/>
        <v>3312</v>
      </c>
      <c r="Z11" s="21">
        <f t="shared" si="18"/>
        <v>1344</v>
      </c>
      <c r="AA11" s="21">
        <f t="shared" si="18"/>
        <v>56609</v>
      </c>
      <c r="AB11" s="21">
        <f t="shared" si="18"/>
        <v>95704</v>
      </c>
      <c r="AC11" s="21">
        <f t="shared" si="18"/>
        <v>882</v>
      </c>
      <c r="AD11" s="21">
        <f t="shared" si="18"/>
        <v>59270</v>
      </c>
      <c r="AE11" s="21">
        <f t="shared" si="18"/>
        <v>86796</v>
      </c>
      <c r="AF11" s="21">
        <f t="shared" si="18"/>
        <v>1523</v>
      </c>
      <c r="AG11" s="21">
        <f t="shared" si="18"/>
        <v>68622</v>
      </c>
      <c r="AH11" s="21">
        <f t="shared" si="18"/>
        <v>81072</v>
      </c>
      <c r="AI11" s="21">
        <f t="shared" si="18"/>
        <v>16997</v>
      </c>
      <c r="AJ11" s="21">
        <f t="shared" si="18"/>
        <v>83493</v>
      </c>
      <c r="AK11" s="21">
        <f t="shared" si="18"/>
        <v>77811</v>
      </c>
      <c r="AL11" s="21">
        <f t="shared" si="18"/>
        <v>9308</v>
      </c>
      <c r="AM11" s="21">
        <f t="shared" si="18"/>
        <v>76516</v>
      </c>
      <c r="AN11" s="21">
        <f t="shared" si="18"/>
        <v>89128</v>
      </c>
      <c r="AO11" s="21">
        <f t="shared" si="18"/>
        <v>2105</v>
      </c>
      <c r="AP11" s="21">
        <f t="shared" si="18"/>
        <v>687</v>
      </c>
      <c r="AQ11" s="21">
        <f t="shared" si="18"/>
        <v>82298</v>
      </c>
      <c r="AR11" s="21">
        <f t="shared" si="18"/>
        <v>99943</v>
      </c>
      <c r="AS11" s="21">
        <f t="shared" si="18"/>
        <v>1401</v>
      </c>
      <c r="AT11" s="21">
        <f t="shared" si="18"/>
        <v>98907</v>
      </c>
      <c r="AU11" s="21">
        <f t="shared" si="18"/>
        <v>95384</v>
      </c>
      <c r="AV11" s="21">
        <f t="shared" si="18"/>
        <v>2301</v>
      </c>
    </row>
    <row r="12" spans="1:57" hidden="1"/>
    <row r="13" spans="1:57" ht="60" hidden="1">
      <c r="A13" s="13" t="s">
        <v>59</v>
      </c>
      <c r="B13" s="14" t="s">
        <v>58</v>
      </c>
      <c r="C13" s="14" t="s">
        <v>57</v>
      </c>
      <c r="D13" s="18" t="s">
        <v>56</v>
      </c>
      <c r="E13" s="18" t="s">
        <v>55</v>
      </c>
      <c r="F13" s="19" t="s">
        <v>54</v>
      </c>
      <c r="G13" s="19" t="s">
        <v>53</v>
      </c>
      <c r="H13" s="15" t="s">
        <v>52</v>
      </c>
      <c r="I13" s="15" t="s">
        <v>51</v>
      </c>
      <c r="J13" s="18" t="s">
        <v>50</v>
      </c>
      <c r="K13" s="18" t="s">
        <v>49</v>
      </c>
      <c r="L13" s="17" t="s">
        <v>48</v>
      </c>
      <c r="M13" s="17" t="s">
        <v>47</v>
      </c>
      <c r="N13" s="14" t="s">
        <v>46</v>
      </c>
      <c r="O13" s="14" t="s">
        <v>45</v>
      </c>
      <c r="P13" s="16" t="s">
        <v>44</v>
      </c>
      <c r="Q13" s="16" t="s">
        <v>43</v>
      </c>
      <c r="R13" s="15" t="s">
        <v>42</v>
      </c>
      <c r="S13" s="27" t="s">
        <v>104</v>
      </c>
      <c r="T13" s="27" t="s">
        <v>105</v>
      </c>
      <c r="U13" s="14" t="s">
        <v>41</v>
      </c>
      <c r="V13" s="14" t="s">
        <v>40</v>
      </c>
      <c r="W13" s="13" t="s">
        <v>39</v>
      </c>
      <c r="X13" s="13" t="s">
        <v>38</v>
      </c>
      <c r="Y13" s="13" t="s">
        <v>37</v>
      </c>
      <c r="Z13" s="13" t="s">
        <v>36</v>
      </c>
      <c r="AA13" s="13" t="s">
        <v>35</v>
      </c>
      <c r="AB13" s="13" t="s">
        <v>34</v>
      </c>
      <c r="AC13" s="13" t="s">
        <v>33</v>
      </c>
      <c r="AD13" s="13" t="s">
        <v>32</v>
      </c>
      <c r="AE13" s="13" t="s">
        <v>31</v>
      </c>
      <c r="AF13" s="13" t="s">
        <v>30</v>
      </c>
      <c r="AG13" s="13" t="s">
        <v>29</v>
      </c>
      <c r="AH13" s="13" t="s">
        <v>28</v>
      </c>
      <c r="AI13" s="13" t="s">
        <v>27</v>
      </c>
      <c r="AJ13" s="13" t="s">
        <v>26</v>
      </c>
      <c r="AK13" s="13" t="s">
        <v>25</v>
      </c>
      <c r="AL13" s="13" t="s">
        <v>24</v>
      </c>
      <c r="AM13" s="13" t="s">
        <v>23</v>
      </c>
      <c r="AN13" s="13" t="s">
        <v>22</v>
      </c>
      <c r="AO13" s="13" t="s">
        <v>21</v>
      </c>
      <c r="AP13" s="13" t="s">
        <v>20</v>
      </c>
      <c r="AQ13" s="13" t="s">
        <v>19</v>
      </c>
      <c r="AR13" s="13" t="s">
        <v>18</v>
      </c>
      <c r="AS13" s="13" t="s">
        <v>17</v>
      </c>
      <c r="AT13" s="13" t="s">
        <v>16</v>
      </c>
      <c r="AU13" s="13" t="s">
        <v>15</v>
      </c>
      <c r="AV13" s="13" t="s">
        <v>14</v>
      </c>
      <c r="AW13" s="13" t="s">
        <v>13</v>
      </c>
      <c r="AX13" s="13" t="s">
        <v>12</v>
      </c>
      <c r="AY13" s="13" t="s">
        <v>11</v>
      </c>
      <c r="AZ13" s="25" t="s">
        <v>100</v>
      </c>
      <c r="BA13" s="25" t="s">
        <v>101</v>
      </c>
      <c r="BB13" s="25" t="s">
        <v>102</v>
      </c>
      <c r="BC13" s="25" t="s">
        <v>103</v>
      </c>
      <c r="BD13" s="13" t="s">
        <v>10</v>
      </c>
      <c r="BE13" s="13" t="s">
        <v>9</v>
      </c>
    </row>
    <row r="14" spans="1:57" hidden="1">
      <c r="A14" s="46" t="s">
        <v>8</v>
      </c>
      <c r="B14" s="3">
        <f t="shared" ref="B14:B23" si="19">W14/(SUM(W14:X14))</f>
        <v>0.4014958044509303</v>
      </c>
      <c r="C14" s="3">
        <f t="shared" ref="C14:C23" si="20">X14/(SUM(W14:X14))</f>
        <v>0.59850419554906964</v>
      </c>
      <c r="D14" s="7">
        <f t="shared" ref="D14:D23" si="21">Y14/(SUM(Y14:Z14))</f>
        <v>0.31568228105906315</v>
      </c>
      <c r="E14" s="7">
        <f t="shared" ref="E14:E23" si="22">Z14/(SUM(Y14:Z14))</f>
        <v>0.68431771894093685</v>
      </c>
      <c r="F14" s="8">
        <f t="shared" ref="F14:F23" si="23">AA14/(SUM(AA14:AD14))</f>
        <v>0.17689705171580475</v>
      </c>
      <c r="G14" s="8">
        <f t="shared" ref="G14:G23" si="24">AB14/(SUM(AA14:AD14))</f>
        <v>0.73006283228612856</v>
      </c>
      <c r="H14" s="4">
        <f t="shared" ref="H14:H23" si="25">AE14/(SUM(AE14:AF14))</f>
        <v>0.27463882134172507</v>
      </c>
      <c r="I14" s="4">
        <f t="shared" ref="I14:I23" si="26">AF14/(SUM(AE14:AF14))</f>
        <v>0.72536117865827487</v>
      </c>
      <c r="J14" s="7">
        <f t="shared" ref="J14:J23" si="27">AG14/SUM(AG14:AH14)</f>
        <v>0.33257229832572299</v>
      </c>
      <c r="K14" s="7">
        <f t="shared" ref="K14:K23" si="28">AH14/SUM(AG14:AH14)</f>
        <v>0.66742770167427701</v>
      </c>
      <c r="L14" s="6">
        <f t="shared" ref="L14:L23" si="29">AI14/(SUM(AI14:AJ14))</f>
        <v>0.45058499001236563</v>
      </c>
      <c r="M14" s="6">
        <f t="shared" ref="M14:M23" si="30">AJ14/(SUM(AI14:AJ14))</f>
        <v>0.54941500998763437</v>
      </c>
      <c r="N14" s="3">
        <f t="shared" ref="N14:N23" si="31">AM14/(SUM(AM14:AP14))</f>
        <v>0.20943214629451395</v>
      </c>
      <c r="O14" s="3">
        <f t="shared" ref="O14:O23" si="32">AN14/(SUM(AM14:AP14))</f>
        <v>0.56698748796920118</v>
      </c>
      <c r="P14" s="5">
        <f t="shared" ref="P14:P23" si="33">AQ14/(SUM(AQ14:AT14))</f>
        <v>0.17630331753554501</v>
      </c>
      <c r="Q14" s="5">
        <f t="shared" ref="Q14:Q23" si="34">AR14/(SUM(AQ14:AT14))</f>
        <v>0.65687203791469195</v>
      </c>
      <c r="R14" s="4">
        <f t="shared" ref="R14:R23" si="35">AV14/(SUM(AU14:AX14))</f>
        <v>0.69888134971575278</v>
      </c>
      <c r="S14" s="7">
        <f>AZ14/(SUM(AZ14:BC14))</f>
        <v>0.4116788321167883</v>
      </c>
      <c r="T14" s="7">
        <f>BA14/(SUM(AZ14:BC14))</f>
        <v>0.56277372262773717</v>
      </c>
      <c r="U14" s="3">
        <f t="shared" ref="U14:U23" si="36">AY14/(SUM(AY14:BE14))</f>
        <v>0.60620012277470836</v>
      </c>
      <c r="V14" s="3">
        <f t="shared" ref="V14:V23" si="37">BD14/(SUM(AY14:BE14))</f>
        <v>0.30492773034209497</v>
      </c>
      <c r="W14" s="10">
        <v>2201</v>
      </c>
      <c r="X14" s="10">
        <v>3281</v>
      </c>
      <c r="Y14" s="10">
        <v>775</v>
      </c>
      <c r="Z14" s="10">
        <v>1680</v>
      </c>
      <c r="AA14" s="10">
        <v>732</v>
      </c>
      <c r="AB14" s="10">
        <v>3021</v>
      </c>
      <c r="AC14" s="10">
        <v>385</v>
      </c>
      <c r="AD14" s="10">
        <v>0</v>
      </c>
      <c r="AE14" s="10">
        <v>1920</v>
      </c>
      <c r="AF14" s="10">
        <v>5071</v>
      </c>
      <c r="AG14" s="10">
        <v>1748</v>
      </c>
      <c r="AH14" s="10">
        <v>3508</v>
      </c>
      <c r="AI14" s="10">
        <v>4737</v>
      </c>
      <c r="AJ14" s="10">
        <v>5776</v>
      </c>
      <c r="AK14" s="10">
        <v>4660</v>
      </c>
      <c r="AL14" s="10">
        <v>5619</v>
      </c>
      <c r="AM14" s="10">
        <v>2176</v>
      </c>
      <c r="AN14" s="10">
        <v>5891</v>
      </c>
      <c r="AO14" s="10">
        <v>1914</v>
      </c>
      <c r="AP14" s="10">
        <v>409</v>
      </c>
      <c r="AQ14" s="10">
        <v>372</v>
      </c>
      <c r="AR14" s="10">
        <v>1386</v>
      </c>
      <c r="AS14" s="10">
        <v>278</v>
      </c>
      <c r="AT14" s="10">
        <v>74</v>
      </c>
      <c r="AU14" s="10">
        <v>792</v>
      </c>
      <c r="AV14" s="10">
        <v>7622</v>
      </c>
      <c r="AW14" s="10">
        <v>2379</v>
      </c>
      <c r="AX14" s="10">
        <v>113</v>
      </c>
      <c r="AY14" s="10">
        <v>21725</v>
      </c>
      <c r="AZ14" s="26">
        <v>1128</v>
      </c>
      <c r="BA14" s="26">
        <v>1542</v>
      </c>
      <c r="BB14" s="26">
        <v>58</v>
      </c>
      <c r="BC14" s="26">
        <v>12</v>
      </c>
      <c r="BD14" s="10">
        <v>10928</v>
      </c>
      <c r="BE14" s="10">
        <v>445</v>
      </c>
    </row>
    <row r="15" spans="1:57" hidden="1">
      <c r="A15" s="46" t="s">
        <v>3</v>
      </c>
      <c r="B15" s="12">
        <f t="shared" si="19"/>
        <v>0.49946252320922507</v>
      </c>
      <c r="C15" s="12">
        <f t="shared" si="20"/>
        <v>0.50053747679077498</v>
      </c>
      <c r="D15" s="7">
        <f t="shared" si="21"/>
        <v>0.54793085385018336</v>
      </c>
      <c r="E15" s="7">
        <f t="shared" si="22"/>
        <v>0.45206914614981664</v>
      </c>
      <c r="F15" s="8">
        <f t="shared" si="23"/>
        <v>0.40377632534495278</v>
      </c>
      <c r="G15" s="8">
        <f t="shared" si="24"/>
        <v>0.52127814088598401</v>
      </c>
      <c r="H15" s="4">
        <f t="shared" si="25"/>
        <v>0.47768081051258904</v>
      </c>
      <c r="I15" s="4">
        <f t="shared" si="26"/>
        <v>0.52231918948741096</v>
      </c>
      <c r="J15" s="7">
        <f t="shared" si="27"/>
        <v>0.61144534115920768</v>
      </c>
      <c r="K15" s="7">
        <f t="shared" si="28"/>
        <v>0.38855465884079238</v>
      </c>
      <c r="L15" s="6">
        <f t="shared" si="29"/>
        <v>0.6101971246479917</v>
      </c>
      <c r="M15" s="6">
        <f t="shared" si="30"/>
        <v>0.3898028753520083</v>
      </c>
      <c r="N15" s="3">
        <f t="shared" si="31"/>
        <v>0.36367723083839065</v>
      </c>
      <c r="O15" s="3">
        <f t="shared" si="32"/>
        <v>0.36974601033940213</v>
      </c>
      <c r="P15" s="5">
        <f t="shared" si="33"/>
        <v>0.37963944856839871</v>
      </c>
      <c r="Q15" s="5">
        <f t="shared" si="34"/>
        <v>0.39908094733121247</v>
      </c>
      <c r="R15" s="4">
        <f t="shared" si="35"/>
        <v>0.34623015873015872</v>
      </c>
      <c r="S15" s="7">
        <f t="shared" ref="S15:S23" si="38">AZ15/(SUM(AZ15:BC15))</f>
        <v>0.63024181205999386</v>
      </c>
      <c r="T15" s="7">
        <f t="shared" ref="T15:T23" si="39">BA15/(SUM(AZ15:BC15))</f>
        <v>0.33425160697887968</v>
      </c>
      <c r="U15" s="3">
        <f t="shared" si="36"/>
        <v>0.52158612994592735</v>
      </c>
      <c r="V15" s="3">
        <f t="shared" si="37"/>
        <v>0.18762337996738476</v>
      </c>
      <c r="W15" s="10">
        <v>5111</v>
      </c>
      <c r="X15" s="10">
        <v>5122</v>
      </c>
      <c r="Y15" s="10">
        <v>4184</v>
      </c>
      <c r="Z15" s="10">
        <v>3452</v>
      </c>
      <c r="AA15" s="10">
        <v>2780</v>
      </c>
      <c r="AB15" s="10">
        <v>3589</v>
      </c>
      <c r="AC15" s="10">
        <v>257</v>
      </c>
      <c r="AD15" s="10">
        <v>259</v>
      </c>
      <c r="AE15" s="10">
        <v>4762</v>
      </c>
      <c r="AF15" s="10">
        <v>5207</v>
      </c>
      <c r="AG15" s="10">
        <v>4167</v>
      </c>
      <c r="AH15" s="10">
        <v>2648</v>
      </c>
      <c r="AI15" s="10">
        <v>4117</v>
      </c>
      <c r="AJ15" s="10">
        <v>2630</v>
      </c>
      <c r="AK15" s="10">
        <v>5254</v>
      </c>
      <c r="AL15" s="10">
        <v>3682</v>
      </c>
      <c r="AM15" s="10">
        <v>3236</v>
      </c>
      <c r="AN15" s="10">
        <v>3290</v>
      </c>
      <c r="AO15" s="10">
        <v>1929</v>
      </c>
      <c r="AP15" s="10">
        <v>443</v>
      </c>
      <c r="AQ15" s="10">
        <v>1074</v>
      </c>
      <c r="AR15" s="10">
        <v>1129</v>
      </c>
      <c r="AS15" s="10">
        <v>391</v>
      </c>
      <c r="AT15" s="10">
        <v>235</v>
      </c>
      <c r="AU15" s="10">
        <v>1538</v>
      </c>
      <c r="AV15" s="10">
        <v>2094</v>
      </c>
      <c r="AW15" s="10">
        <v>2306</v>
      </c>
      <c r="AX15" s="10">
        <v>110</v>
      </c>
      <c r="AY15" s="10">
        <v>6077</v>
      </c>
      <c r="AZ15" s="26">
        <v>2059</v>
      </c>
      <c r="BA15" s="26">
        <v>1092</v>
      </c>
      <c r="BB15" s="26">
        <v>82</v>
      </c>
      <c r="BC15" s="26">
        <v>34</v>
      </c>
      <c r="BD15" s="10">
        <v>2186</v>
      </c>
      <c r="BE15" s="10">
        <v>121</v>
      </c>
    </row>
    <row r="16" spans="1:57" hidden="1">
      <c r="A16" s="46" t="s">
        <v>5</v>
      </c>
      <c r="B16" s="3">
        <f t="shared" si="19"/>
        <v>0.27572914393774095</v>
      </c>
      <c r="C16" s="3">
        <f t="shared" si="20"/>
        <v>0.72427085606225905</v>
      </c>
      <c r="D16" s="7">
        <f t="shared" si="21"/>
        <v>0.29485669414998039</v>
      </c>
      <c r="E16" s="7">
        <f t="shared" si="22"/>
        <v>0.70514330585001961</v>
      </c>
      <c r="F16" s="8">
        <f t="shared" si="23"/>
        <v>8.2795129698253048E-2</v>
      </c>
      <c r="G16" s="8">
        <f t="shared" si="24"/>
        <v>0.8367390153520381</v>
      </c>
      <c r="H16" s="4">
        <f t="shared" si="25"/>
        <v>0.13714085494043449</v>
      </c>
      <c r="I16" s="4">
        <f t="shared" si="26"/>
        <v>0.86285914505956551</v>
      </c>
      <c r="J16" s="7">
        <f t="shared" si="27"/>
        <v>0.28655627280381701</v>
      </c>
      <c r="K16" s="7">
        <f t="shared" si="28"/>
        <v>0.71344372719618299</v>
      </c>
      <c r="L16" s="6">
        <f t="shared" si="29"/>
        <v>0.29807776704994293</v>
      </c>
      <c r="M16" s="6">
        <f t="shared" si="30"/>
        <v>0.70192223295005707</v>
      </c>
      <c r="N16" s="3">
        <f t="shared" si="31"/>
        <v>0.14977151316212911</v>
      </c>
      <c r="O16" s="3">
        <f t="shared" si="32"/>
        <v>0.72008753298577588</v>
      </c>
      <c r="P16" s="5">
        <f t="shared" si="33"/>
        <v>0.11696391538780589</v>
      </c>
      <c r="Q16" s="5">
        <f t="shared" si="34"/>
        <v>0.61094981335545417</v>
      </c>
      <c r="R16" s="4">
        <f t="shared" si="35"/>
        <v>0.72958697722746557</v>
      </c>
      <c r="S16" s="7">
        <f t="shared" si="38"/>
        <v>0.21604139715394566</v>
      </c>
      <c r="T16" s="7">
        <f t="shared" si="39"/>
        <v>0.75664798045134396</v>
      </c>
      <c r="U16" s="3">
        <f t="shared" si="36"/>
        <v>0.18873982845832418</v>
      </c>
      <c r="V16" s="3">
        <f t="shared" si="37"/>
        <v>0.4939520563008577</v>
      </c>
      <c r="W16" s="10">
        <v>3791</v>
      </c>
      <c r="X16" s="10">
        <v>9958</v>
      </c>
      <c r="Y16" s="10">
        <v>3004</v>
      </c>
      <c r="Z16" s="10">
        <v>7184</v>
      </c>
      <c r="AA16" s="10">
        <v>782</v>
      </c>
      <c r="AB16" s="10">
        <v>7903</v>
      </c>
      <c r="AC16" s="10">
        <v>431</v>
      </c>
      <c r="AD16" s="10">
        <v>329</v>
      </c>
      <c r="AE16" s="10">
        <v>1957</v>
      </c>
      <c r="AF16" s="10">
        <v>12313</v>
      </c>
      <c r="AG16" s="10">
        <v>3063</v>
      </c>
      <c r="AH16" s="10">
        <v>7626</v>
      </c>
      <c r="AI16" s="10">
        <v>3396</v>
      </c>
      <c r="AJ16" s="10">
        <v>7997</v>
      </c>
      <c r="AK16" s="10">
        <v>3951</v>
      </c>
      <c r="AL16" s="10">
        <v>11247</v>
      </c>
      <c r="AM16" s="10">
        <v>2327</v>
      </c>
      <c r="AN16" s="10">
        <v>11188</v>
      </c>
      <c r="AO16" s="10">
        <v>1774</v>
      </c>
      <c r="AP16" s="10">
        <v>248</v>
      </c>
      <c r="AQ16" s="10">
        <v>564</v>
      </c>
      <c r="AR16" s="10">
        <v>2946</v>
      </c>
      <c r="AS16" s="10">
        <v>1066</v>
      </c>
      <c r="AT16" s="10">
        <v>246</v>
      </c>
      <c r="AU16" s="10">
        <v>1091</v>
      </c>
      <c r="AV16" s="10">
        <v>8426</v>
      </c>
      <c r="AW16" s="10">
        <v>1930</v>
      </c>
      <c r="AX16" s="10">
        <v>102</v>
      </c>
      <c r="AY16" s="10">
        <v>4291</v>
      </c>
      <c r="AZ16" s="26">
        <v>1503</v>
      </c>
      <c r="BA16" s="26">
        <v>5264</v>
      </c>
      <c r="BB16" s="26">
        <v>157</v>
      </c>
      <c r="BC16" s="26">
        <v>33</v>
      </c>
      <c r="BD16" s="10">
        <v>11230</v>
      </c>
      <c r="BE16" s="10">
        <v>257</v>
      </c>
    </row>
    <row r="17" spans="1:57" hidden="1">
      <c r="A17" s="46" t="s">
        <v>2</v>
      </c>
      <c r="B17" s="12">
        <f t="shared" si="19"/>
        <v>0.49914456800684348</v>
      </c>
      <c r="C17" s="12">
        <f t="shared" si="20"/>
        <v>0.50085543199315652</v>
      </c>
      <c r="D17" s="7">
        <f t="shared" si="21"/>
        <v>0.53258754863813229</v>
      </c>
      <c r="E17" s="7">
        <f t="shared" si="22"/>
        <v>0.46741245136186771</v>
      </c>
      <c r="F17" s="8">
        <f t="shared" si="23"/>
        <v>0.41102424804558102</v>
      </c>
      <c r="G17" s="8">
        <f t="shared" si="24"/>
        <v>0.50549887372465885</v>
      </c>
      <c r="H17" s="4">
        <f t="shared" si="25"/>
        <v>0.53527312654405712</v>
      </c>
      <c r="I17" s="4">
        <f t="shared" si="26"/>
        <v>0.46472687345594288</v>
      </c>
      <c r="J17" s="7">
        <f t="shared" si="27"/>
        <v>0.66499309652315808</v>
      </c>
      <c r="K17" s="7">
        <f t="shared" si="28"/>
        <v>0.33500690347684198</v>
      </c>
      <c r="L17" s="6">
        <f t="shared" si="29"/>
        <v>0.63081253059226627</v>
      </c>
      <c r="M17" s="6">
        <f t="shared" si="30"/>
        <v>0.36918746940773373</v>
      </c>
      <c r="N17" s="3">
        <f t="shared" si="31"/>
        <v>0.41712187695889674</v>
      </c>
      <c r="O17" s="3">
        <f t="shared" si="32"/>
        <v>0.31781140861466822</v>
      </c>
      <c r="P17" s="5">
        <f t="shared" si="33"/>
        <v>0.37468354430379747</v>
      </c>
      <c r="Q17" s="5">
        <f t="shared" si="34"/>
        <v>0.46112115732368897</v>
      </c>
      <c r="R17" s="4">
        <f t="shared" si="35"/>
        <v>0.29450847457627116</v>
      </c>
      <c r="S17" s="7">
        <f t="shared" si="38"/>
        <v>0.72438070404172095</v>
      </c>
      <c r="T17" s="7">
        <f t="shared" si="39"/>
        <v>0.24067796610169492</v>
      </c>
      <c r="U17" s="3">
        <f t="shared" si="36"/>
        <v>0.59033770469525038</v>
      </c>
      <c r="V17" s="3">
        <f t="shared" si="37"/>
        <v>0.1398382822586125</v>
      </c>
      <c r="W17" s="10">
        <v>5835</v>
      </c>
      <c r="X17" s="10">
        <v>5855</v>
      </c>
      <c r="Y17" s="10">
        <v>4380</v>
      </c>
      <c r="Z17" s="10">
        <v>3844</v>
      </c>
      <c r="AA17" s="10">
        <v>3102</v>
      </c>
      <c r="AB17" s="10">
        <v>3815</v>
      </c>
      <c r="AC17" s="10">
        <v>312</v>
      </c>
      <c r="AD17" s="10">
        <v>318</v>
      </c>
      <c r="AE17" s="10">
        <v>5850</v>
      </c>
      <c r="AF17" s="10">
        <v>5079</v>
      </c>
      <c r="AG17" s="10">
        <v>5298</v>
      </c>
      <c r="AH17" s="10">
        <v>2669</v>
      </c>
      <c r="AI17" s="10">
        <v>5155</v>
      </c>
      <c r="AJ17" s="10">
        <v>3017</v>
      </c>
      <c r="AK17" s="10">
        <v>7779</v>
      </c>
      <c r="AL17" s="10">
        <v>3323</v>
      </c>
      <c r="AM17" s="10">
        <v>4658</v>
      </c>
      <c r="AN17" s="10">
        <v>3549</v>
      </c>
      <c r="AO17" s="10">
        <v>2305</v>
      </c>
      <c r="AP17" s="10">
        <v>655</v>
      </c>
      <c r="AQ17" s="10">
        <v>1036</v>
      </c>
      <c r="AR17" s="10">
        <v>1275</v>
      </c>
      <c r="AS17" s="10">
        <v>260</v>
      </c>
      <c r="AT17" s="10">
        <v>194</v>
      </c>
      <c r="AU17" s="10">
        <v>1939</v>
      </c>
      <c r="AV17" s="10">
        <v>2172</v>
      </c>
      <c r="AW17" s="10">
        <v>3149</v>
      </c>
      <c r="AX17" s="10">
        <v>115</v>
      </c>
      <c r="AY17" s="10">
        <v>8688</v>
      </c>
      <c r="AZ17" s="26">
        <v>2778</v>
      </c>
      <c r="BA17" s="26">
        <v>923</v>
      </c>
      <c r="BB17" s="26">
        <v>105</v>
      </c>
      <c r="BC17" s="26">
        <v>29</v>
      </c>
      <c r="BD17" s="10">
        <v>2058</v>
      </c>
      <c r="BE17" s="10">
        <v>136</v>
      </c>
    </row>
    <row r="18" spans="1:57" hidden="1">
      <c r="A18" s="46" t="s">
        <v>6</v>
      </c>
      <c r="B18" s="3">
        <f t="shared" si="19"/>
        <v>0.47658680771624146</v>
      </c>
      <c r="C18" s="3">
        <f t="shared" si="20"/>
        <v>0.5234131922837586</v>
      </c>
      <c r="D18" s="7">
        <f t="shared" si="21"/>
        <v>0.38478332059818798</v>
      </c>
      <c r="E18" s="7">
        <f t="shared" si="22"/>
        <v>0.61521667940181202</v>
      </c>
      <c r="F18" s="8">
        <f t="shared" si="23"/>
        <v>0.2119839523747897</v>
      </c>
      <c r="G18" s="8">
        <f t="shared" si="24"/>
        <v>0.621198395237479</v>
      </c>
      <c r="H18" s="4">
        <f t="shared" si="25"/>
        <v>0.37665915351865764</v>
      </c>
      <c r="I18" s="4">
        <f t="shared" si="26"/>
        <v>0.62334084648134236</v>
      </c>
      <c r="J18" s="7">
        <f t="shared" si="27"/>
        <v>0.45061307901907355</v>
      </c>
      <c r="K18" s="7">
        <f t="shared" si="28"/>
        <v>0.54938692098092645</v>
      </c>
      <c r="L18" s="6">
        <f t="shared" si="29"/>
        <v>0.35805960408962367</v>
      </c>
      <c r="M18" s="6">
        <f t="shared" si="30"/>
        <v>0.64194039591037633</v>
      </c>
      <c r="N18" s="3">
        <f t="shared" si="31"/>
        <v>0.2522893062238088</v>
      </c>
      <c r="O18" s="3">
        <f t="shared" si="32"/>
        <v>0.55657302498835948</v>
      </c>
      <c r="P18" s="5">
        <f t="shared" si="33"/>
        <v>0.14151810328983644</v>
      </c>
      <c r="Q18" s="5">
        <f t="shared" si="34"/>
        <v>0.72854254732585921</v>
      </c>
      <c r="R18" s="4">
        <f t="shared" si="35"/>
        <v>0.6289285280912511</v>
      </c>
      <c r="S18" s="7">
        <f t="shared" si="38"/>
        <v>0.54395291437250803</v>
      </c>
      <c r="T18" s="7">
        <f t="shared" si="39"/>
        <v>0.37364723751661288</v>
      </c>
      <c r="U18" s="3">
        <f t="shared" si="36"/>
        <v>0.32556222771694338</v>
      </c>
      <c r="V18" s="3">
        <f t="shared" si="37"/>
        <v>0.34393029553750148</v>
      </c>
      <c r="W18" s="10">
        <v>6127</v>
      </c>
      <c r="X18" s="10">
        <v>6729</v>
      </c>
      <c r="Y18" s="10">
        <v>3525</v>
      </c>
      <c r="Z18" s="10">
        <v>5636</v>
      </c>
      <c r="AA18" s="10">
        <v>1638</v>
      </c>
      <c r="AB18" s="10">
        <v>4800</v>
      </c>
      <c r="AC18" s="10">
        <v>796</v>
      </c>
      <c r="AD18" s="10">
        <v>493</v>
      </c>
      <c r="AE18" s="10">
        <v>4512</v>
      </c>
      <c r="AF18" s="10">
        <v>7467</v>
      </c>
      <c r="AG18" s="10">
        <v>3969</v>
      </c>
      <c r="AH18" s="10">
        <v>4839</v>
      </c>
      <c r="AI18" s="10">
        <v>3292</v>
      </c>
      <c r="AJ18" s="10">
        <v>5902</v>
      </c>
      <c r="AK18" s="10">
        <v>6674</v>
      </c>
      <c r="AL18" s="10">
        <v>6050</v>
      </c>
      <c r="AM18" s="10">
        <v>3251</v>
      </c>
      <c r="AN18" s="10">
        <v>7172</v>
      </c>
      <c r="AO18" s="10">
        <v>2036</v>
      </c>
      <c r="AP18" s="10">
        <v>427</v>
      </c>
      <c r="AQ18" s="10">
        <v>770</v>
      </c>
      <c r="AR18" s="10">
        <v>3964</v>
      </c>
      <c r="AS18" s="10">
        <v>473</v>
      </c>
      <c r="AT18" s="10">
        <v>234</v>
      </c>
      <c r="AU18" s="10">
        <v>735</v>
      </c>
      <c r="AV18" s="10">
        <v>5183</v>
      </c>
      <c r="AW18" s="10">
        <v>2219</v>
      </c>
      <c r="AX18" s="10">
        <v>104</v>
      </c>
      <c r="AY18" s="10">
        <v>5530</v>
      </c>
      <c r="AZ18" s="26">
        <v>2865</v>
      </c>
      <c r="BA18" s="26">
        <v>1968</v>
      </c>
      <c r="BB18" s="26">
        <v>399</v>
      </c>
      <c r="BC18" s="26">
        <v>35</v>
      </c>
      <c r="BD18" s="10">
        <v>5842</v>
      </c>
      <c r="BE18" s="10">
        <v>347</v>
      </c>
    </row>
    <row r="19" spans="1:57" hidden="1">
      <c r="A19" s="46" t="s">
        <v>1</v>
      </c>
      <c r="B19" s="3">
        <f t="shared" si="19"/>
        <v>0.46346116219917827</v>
      </c>
      <c r="C19" s="3">
        <f t="shared" si="20"/>
        <v>0.53653883780082179</v>
      </c>
      <c r="D19" s="7">
        <f t="shared" si="21"/>
        <v>0.40922226410353058</v>
      </c>
      <c r="E19" s="7">
        <f t="shared" si="22"/>
        <v>0.59077773589646942</v>
      </c>
      <c r="F19" s="8">
        <f t="shared" si="23"/>
        <v>0.28341013824884792</v>
      </c>
      <c r="G19" s="8">
        <f t="shared" si="24"/>
        <v>0.5776209677419355</v>
      </c>
      <c r="H19" s="4">
        <f t="shared" si="25"/>
        <v>0.38585252828131389</v>
      </c>
      <c r="I19" s="4">
        <f t="shared" si="26"/>
        <v>0.61414747171868611</v>
      </c>
      <c r="J19" s="7">
        <f t="shared" si="27"/>
        <v>0.44134240679346248</v>
      </c>
      <c r="K19" s="7">
        <f t="shared" si="28"/>
        <v>0.55865759320653752</v>
      </c>
      <c r="L19" s="6">
        <f t="shared" si="29"/>
        <v>0.36702484889187376</v>
      </c>
      <c r="M19" s="6">
        <f t="shared" si="30"/>
        <v>0.6329751511081263</v>
      </c>
      <c r="N19" s="3">
        <f t="shared" si="31"/>
        <v>0.24842375974780156</v>
      </c>
      <c r="O19" s="3">
        <f t="shared" si="32"/>
        <v>0.58362369337979092</v>
      </c>
      <c r="P19" s="5">
        <f t="shared" si="33"/>
        <v>0.17856763925729444</v>
      </c>
      <c r="Q19" s="5">
        <f t="shared" si="34"/>
        <v>0.67490716180371357</v>
      </c>
      <c r="R19" s="4">
        <f t="shared" si="35"/>
        <v>0.62771452048362486</v>
      </c>
      <c r="S19" s="7">
        <f t="shared" si="38"/>
        <v>0.49637563561614195</v>
      </c>
      <c r="T19" s="7">
        <f t="shared" si="39"/>
        <v>0.44357892459158282</v>
      </c>
      <c r="U19" s="3">
        <f t="shared" si="36"/>
        <v>0.30791779304953915</v>
      </c>
      <c r="V19" s="3">
        <f t="shared" si="37"/>
        <v>0.37856235547014949</v>
      </c>
      <c r="W19" s="10">
        <v>9475</v>
      </c>
      <c r="X19" s="10">
        <v>10969</v>
      </c>
      <c r="Y19" s="10">
        <v>6514</v>
      </c>
      <c r="Z19" s="10">
        <v>9404</v>
      </c>
      <c r="AA19" s="10">
        <v>3936</v>
      </c>
      <c r="AB19" s="10">
        <v>8022</v>
      </c>
      <c r="AC19" s="10">
        <v>1277</v>
      </c>
      <c r="AD19" s="10">
        <v>653</v>
      </c>
      <c r="AE19" s="10">
        <v>8493</v>
      </c>
      <c r="AF19" s="10">
        <v>13518</v>
      </c>
      <c r="AG19" s="10">
        <v>7588</v>
      </c>
      <c r="AH19" s="10">
        <v>9605</v>
      </c>
      <c r="AI19" s="10">
        <v>6558</v>
      </c>
      <c r="AJ19" s="10">
        <v>11310</v>
      </c>
      <c r="AK19" s="10">
        <v>11789</v>
      </c>
      <c r="AL19" s="10">
        <v>11922</v>
      </c>
      <c r="AM19" s="10">
        <v>5989</v>
      </c>
      <c r="AN19" s="10">
        <v>14070</v>
      </c>
      <c r="AO19" s="10">
        <v>3353</v>
      </c>
      <c r="AP19" s="10">
        <v>696</v>
      </c>
      <c r="AQ19" s="10">
        <v>1683</v>
      </c>
      <c r="AR19" s="10">
        <v>6361</v>
      </c>
      <c r="AS19" s="10">
        <v>991</v>
      </c>
      <c r="AT19" s="10">
        <v>390</v>
      </c>
      <c r="AU19" s="10">
        <v>1830</v>
      </c>
      <c r="AV19" s="10">
        <v>10695</v>
      </c>
      <c r="AW19" s="10">
        <v>4345</v>
      </c>
      <c r="AX19" s="10">
        <v>168</v>
      </c>
      <c r="AY19" s="10">
        <v>9454</v>
      </c>
      <c r="AZ19" s="26">
        <v>4588</v>
      </c>
      <c r="BA19" s="26">
        <v>4100</v>
      </c>
      <c r="BB19" s="26">
        <v>520</v>
      </c>
      <c r="BC19" s="26">
        <v>35</v>
      </c>
      <c r="BD19" s="10">
        <v>11623</v>
      </c>
      <c r="BE19" s="10">
        <v>383</v>
      </c>
    </row>
    <row r="20" spans="1:57" hidden="1">
      <c r="A20" s="46" t="s">
        <v>0</v>
      </c>
      <c r="B20" s="3">
        <f t="shared" si="19"/>
        <v>0.85789443910165752</v>
      </c>
      <c r="C20" s="3">
        <f t="shared" si="20"/>
        <v>0.14210556089834248</v>
      </c>
      <c r="D20" s="7">
        <f t="shared" si="21"/>
        <v>0.88064326338497745</v>
      </c>
      <c r="E20" s="7">
        <f t="shared" si="22"/>
        <v>0.11935673661502255</v>
      </c>
      <c r="F20" s="8">
        <f t="shared" si="23"/>
        <v>0.83344484402442087</v>
      </c>
      <c r="G20" s="8">
        <f t="shared" si="24"/>
        <v>0.11675169356862089</v>
      </c>
      <c r="H20" s="4">
        <f t="shared" si="25"/>
        <v>0.91556480694244924</v>
      </c>
      <c r="I20" s="4">
        <f t="shared" si="26"/>
        <v>8.4435193057550789E-2</v>
      </c>
      <c r="J20" s="7">
        <f t="shared" si="27"/>
        <v>0.93615301724137934</v>
      </c>
      <c r="K20" s="7">
        <f t="shared" si="28"/>
        <v>6.3846982758620691E-2</v>
      </c>
      <c r="L20" s="6">
        <f t="shared" si="29"/>
        <v>0.89044371276262146</v>
      </c>
      <c r="M20" s="6">
        <f t="shared" si="30"/>
        <v>0.10955628723737849</v>
      </c>
      <c r="N20" s="3">
        <f t="shared" si="31"/>
        <v>0.52630240705164422</v>
      </c>
      <c r="O20" s="3">
        <f t="shared" si="32"/>
        <v>8.0800090405695565E-2</v>
      </c>
      <c r="P20" s="5">
        <f t="shared" si="33"/>
        <v>0.60409281340638088</v>
      </c>
      <c r="Q20" s="5">
        <f t="shared" si="34"/>
        <v>0.24863035771833708</v>
      </c>
      <c r="R20" s="4">
        <f t="shared" si="35"/>
        <v>9.2339930151338762E-2</v>
      </c>
      <c r="S20" s="7">
        <f t="shared" si="38"/>
        <v>0.90397757140353951</v>
      </c>
      <c r="T20" s="7">
        <f t="shared" si="39"/>
        <v>5.9488347643245135E-2</v>
      </c>
      <c r="U20" s="3">
        <f t="shared" si="36"/>
        <v>0.7202741170268846</v>
      </c>
      <c r="V20" s="3">
        <f t="shared" si="37"/>
        <v>3.1186083289404323E-2</v>
      </c>
      <c r="W20" s="10">
        <v>30330</v>
      </c>
      <c r="X20" s="10">
        <v>5024</v>
      </c>
      <c r="Y20" s="10">
        <v>22452</v>
      </c>
      <c r="Z20" s="10">
        <v>3043</v>
      </c>
      <c r="AA20" s="10">
        <v>19931</v>
      </c>
      <c r="AB20" s="10">
        <v>2792</v>
      </c>
      <c r="AC20" s="10">
        <v>253</v>
      </c>
      <c r="AD20" s="10">
        <v>938</v>
      </c>
      <c r="AE20" s="10">
        <v>31229</v>
      </c>
      <c r="AF20" s="10">
        <v>2880</v>
      </c>
      <c r="AG20" s="10">
        <v>24325</v>
      </c>
      <c r="AH20" s="10">
        <v>1659</v>
      </c>
      <c r="AI20" s="10">
        <v>22717</v>
      </c>
      <c r="AJ20" s="10">
        <v>2795</v>
      </c>
      <c r="AK20" s="10">
        <v>33083</v>
      </c>
      <c r="AL20" s="10">
        <v>2192</v>
      </c>
      <c r="AM20" s="10">
        <v>18629</v>
      </c>
      <c r="AN20" s="10">
        <v>2860</v>
      </c>
      <c r="AO20" s="10">
        <v>11122</v>
      </c>
      <c r="AP20" s="10">
        <v>2785</v>
      </c>
      <c r="AQ20" s="10">
        <v>3749</v>
      </c>
      <c r="AR20" s="10">
        <v>1543</v>
      </c>
      <c r="AS20" s="10">
        <v>303</v>
      </c>
      <c r="AT20" s="10">
        <v>611</v>
      </c>
      <c r="AU20" s="10">
        <v>7267</v>
      </c>
      <c r="AV20" s="10">
        <v>1983</v>
      </c>
      <c r="AW20" s="10">
        <v>11660</v>
      </c>
      <c r="AX20" s="10">
        <v>565</v>
      </c>
      <c r="AY20" s="10">
        <v>34159</v>
      </c>
      <c r="AZ20" s="26">
        <v>10318</v>
      </c>
      <c r="BA20" s="26">
        <v>679</v>
      </c>
      <c r="BB20" s="26">
        <v>237</v>
      </c>
      <c r="BC20" s="26">
        <v>180</v>
      </c>
      <c r="BD20" s="10">
        <v>1479</v>
      </c>
      <c r="BE20" s="10">
        <v>373</v>
      </c>
    </row>
    <row r="21" spans="1:57" hidden="1">
      <c r="A21" s="46" t="s">
        <v>7</v>
      </c>
      <c r="B21" s="3">
        <f t="shared" si="19"/>
        <v>0.31540263480260472</v>
      </c>
      <c r="C21" s="3">
        <f t="shared" si="20"/>
        <v>0.68459736519739534</v>
      </c>
      <c r="D21" s="7">
        <f t="shared" si="21"/>
        <v>0.25581461879559436</v>
      </c>
      <c r="E21" s="7">
        <f t="shared" si="22"/>
        <v>0.74418538120440569</v>
      </c>
      <c r="F21" s="8">
        <f t="shared" si="23"/>
        <v>0.10094698818705457</v>
      </c>
      <c r="G21" s="8">
        <f t="shared" si="24"/>
        <v>0.77360148394025186</v>
      </c>
      <c r="H21" s="4">
        <f t="shared" si="25"/>
        <v>0.20096408874668462</v>
      </c>
      <c r="I21" s="4">
        <f t="shared" si="26"/>
        <v>0.79903591125331541</v>
      </c>
      <c r="J21" s="7">
        <f t="shared" si="27"/>
        <v>0.28729114481543672</v>
      </c>
      <c r="K21" s="7">
        <f t="shared" si="28"/>
        <v>0.71270885518456328</v>
      </c>
      <c r="L21" s="6">
        <f t="shared" si="29"/>
        <v>0.26017457145861816</v>
      </c>
      <c r="M21" s="6">
        <f t="shared" si="30"/>
        <v>0.73982542854138189</v>
      </c>
      <c r="N21" s="3">
        <f t="shared" si="31"/>
        <v>0.16598063655864109</v>
      </c>
      <c r="O21" s="3">
        <f t="shared" si="32"/>
        <v>0.7093937812820067</v>
      </c>
      <c r="P21" s="5">
        <f t="shared" si="33"/>
        <v>0.10169402356902357</v>
      </c>
      <c r="Q21" s="5">
        <f t="shared" si="34"/>
        <v>0.72348484848484851</v>
      </c>
      <c r="R21" s="4">
        <f t="shared" si="35"/>
        <v>0.73046664205174816</v>
      </c>
      <c r="S21" s="7">
        <f t="shared" si="38"/>
        <v>0.34839039345937661</v>
      </c>
      <c r="T21" s="7">
        <f t="shared" si="39"/>
        <v>0.59167092488502815</v>
      </c>
      <c r="U21" s="3">
        <f t="shared" si="36"/>
        <v>0.24956636472803284</v>
      </c>
      <c r="V21" s="3">
        <f t="shared" si="37"/>
        <v>0.44737817443256789</v>
      </c>
      <c r="W21" s="10">
        <v>14676</v>
      </c>
      <c r="X21" s="10">
        <v>31855</v>
      </c>
      <c r="Y21" s="10">
        <v>8942</v>
      </c>
      <c r="Z21" s="10">
        <v>26013</v>
      </c>
      <c r="AA21" s="10">
        <v>3102</v>
      </c>
      <c r="AB21" s="10">
        <v>23772</v>
      </c>
      <c r="AC21" s="10">
        <v>2559</v>
      </c>
      <c r="AD21" s="10">
        <v>1296</v>
      </c>
      <c r="AE21" s="10">
        <v>9547</v>
      </c>
      <c r="AF21" s="10">
        <v>37959</v>
      </c>
      <c r="AG21" s="10">
        <v>10437</v>
      </c>
      <c r="AH21" s="10">
        <v>25892</v>
      </c>
      <c r="AI21" s="10">
        <v>9896</v>
      </c>
      <c r="AJ21" s="10">
        <v>28140</v>
      </c>
      <c r="AK21" s="10">
        <v>17886</v>
      </c>
      <c r="AL21" s="10">
        <v>32848</v>
      </c>
      <c r="AM21" s="10">
        <v>8589</v>
      </c>
      <c r="AN21" s="10">
        <v>36709</v>
      </c>
      <c r="AO21" s="10">
        <v>5423</v>
      </c>
      <c r="AP21" s="10">
        <v>1026</v>
      </c>
      <c r="AQ21" s="10">
        <v>1933</v>
      </c>
      <c r="AR21" s="10">
        <v>13752</v>
      </c>
      <c r="AS21" s="10">
        <v>2499</v>
      </c>
      <c r="AT21" s="10">
        <v>824</v>
      </c>
      <c r="AU21" s="10">
        <v>2471</v>
      </c>
      <c r="AV21" s="10">
        <v>25719</v>
      </c>
      <c r="AW21" s="10">
        <v>6771</v>
      </c>
      <c r="AX21" s="10">
        <v>248</v>
      </c>
      <c r="AY21" s="10">
        <v>16834</v>
      </c>
      <c r="AZ21" s="26">
        <v>6818</v>
      </c>
      <c r="BA21" s="26">
        <v>11579</v>
      </c>
      <c r="BB21" s="26">
        <v>1059</v>
      </c>
      <c r="BC21" s="26">
        <v>114</v>
      </c>
      <c r="BD21" s="10">
        <v>30177</v>
      </c>
      <c r="BE21" s="10">
        <v>872</v>
      </c>
    </row>
    <row r="22" spans="1:57" hidden="1">
      <c r="A22" s="46" t="s">
        <v>4</v>
      </c>
      <c r="B22" s="3">
        <f t="shared" si="19"/>
        <v>0.45314900153609833</v>
      </c>
      <c r="C22" s="3">
        <f t="shared" si="20"/>
        <v>0.54685099846390173</v>
      </c>
      <c r="D22" s="7">
        <f t="shared" si="21"/>
        <v>0.48342151675485007</v>
      </c>
      <c r="E22" s="7">
        <f t="shared" si="22"/>
        <v>0.51657848324514988</v>
      </c>
      <c r="F22" s="8">
        <f t="shared" si="23"/>
        <v>0.33340568699804646</v>
      </c>
      <c r="G22" s="8">
        <f t="shared" si="24"/>
        <v>0.60342956370740175</v>
      </c>
      <c r="H22" s="4">
        <f t="shared" si="25"/>
        <v>0.3872164948453608</v>
      </c>
      <c r="I22" s="4">
        <f t="shared" si="26"/>
        <v>0.6127835051546392</v>
      </c>
      <c r="J22" s="11">
        <f t="shared" si="27"/>
        <v>0.5035676061362826</v>
      </c>
      <c r="K22" s="11">
        <f t="shared" si="28"/>
        <v>0.49643239386371746</v>
      </c>
      <c r="L22" s="6">
        <f t="shared" si="29"/>
        <v>0.48173913043478261</v>
      </c>
      <c r="M22" s="6">
        <f t="shared" si="30"/>
        <v>0.51826086956521744</v>
      </c>
      <c r="N22" s="3">
        <f t="shared" si="31"/>
        <v>0.2496861662063771</v>
      </c>
      <c r="O22" s="3">
        <f t="shared" si="32"/>
        <v>0.52673863921667086</v>
      </c>
      <c r="P22" s="5">
        <f t="shared" si="33"/>
        <v>0.23044197589222407</v>
      </c>
      <c r="Q22" s="5">
        <f t="shared" si="34"/>
        <v>0.52020798865516427</v>
      </c>
      <c r="R22" s="4">
        <f t="shared" si="35"/>
        <v>0.53346141530579572</v>
      </c>
      <c r="S22" s="7">
        <f t="shared" si="38"/>
        <v>0.47745839636913767</v>
      </c>
      <c r="T22" s="7">
        <f t="shared" si="39"/>
        <v>0.48774583963691376</v>
      </c>
      <c r="U22" s="3">
        <f t="shared" si="36"/>
        <v>0.32663900414937758</v>
      </c>
      <c r="V22" s="3">
        <f t="shared" si="37"/>
        <v>0.38995850622406641</v>
      </c>
      <c r="W22" s="10">
        <v>2950</v>
      </c>
      <c r="X22" s="10">
        <v>3560</v>
      </c>
      <c r="Y22" s="10">
        <v>2741</v>
      </c>
      <c r="Z22" s="10">
        <v>2929</v>
      </c>
      <c r="AA22" s="10">
        <v>1536</v>
      </c>
      <c r="AB22" s="10">
        <v>2780</v>
      </c>
      <c r="AC22" s="10">
        <v>144</v>
      </c>
      <c r="AD22" s="10">
        <v>147</v>
      </c>
      <c r="AE22" s="10">
        <v>2817</v>
      </c>
      <c r="AF22" s="10">
        <v>4458</v>
      </c>
      <c r="AG22" s="10">
        <v>2823</v>
      </c>
      <c r="AH22" s="10">
        <v>2783</v>
      </c>
      <c r="AI22" s="10">
        <v>2770</v>
      </c>
      <c r="AJ22" s="10">
        <v>2980</v>
      </c>
      <c r="AK22" s="10">
        <v>3726</v>
      </c>
      <c r="AL22" s="10">
        <v>4259</v>
      </c>
      <c r="AM22" s="10">
        <v>1989</v>
      </c>
      <c r="AN22" s="10">
        <v>4196</v>
      </c>
      <c r="AO22" s="10">
        <v>1511</v>
      </c>
      <c r="AP22" s="10">
        <v>270</v>
      </c>
      <c r="AQ22" s="10">
        <v>975</v>
      </c>
      <c r="AR22" s="10">
        <v>2201</v>
      </c>
      <c r="AS22" s="10">
        <v>729</v>
      </c>
      <c r="AT22" s="10">
        <v>326</v>
      </c>
      <c r="AU22" s="10">
        <v>1106</v>
      </c>
      <c r="AV22" s="10">
        <v>3332</v>
      </c>
      <c r="AW22" s="10">
        <v>1733</v>
      </c>
      <c r="AX22" s="10">
        <v>75</v>
      </c>
      <c r="AY22" s="10">
        <v>3936</v>
      </c>
      <c r="AZ22" s="26">
        <v>1578</v>
      </c>
      <c r="BA22" s="26">
        <v>1612</v>
      </c>
      <c r="BB22" s="26">
        <v>98</v>
      </c>
      <c r="BC22" s="26">
        <v>17</v>
      </c>
      <c r="BD22" s="10">
        <v>4699</v>
      </c>
      <c r="BE22" s="10">
        <v>110</v>
      </c>
    </row>
    <row r="23" spans="1:57" s="1" customFormat="1" ht="16.5" hidden="1" thickBot="1">
      <c r="A23" s="48" t="s">
        <v>60</v>
      </c>
      <c r="B23" s="9">
        <f t="shared" si="19"/>
        <v>0.49429839913048285</v>
      </c>
      <c r="C23" s="9">
        <f t="shared" si="20"/>
        <v>0.50570160086951721</v>
      </c>
      <c r="D23" s="28">
        <f t="shared" si="21"/>
        <v>0.47214749962406644</v>
      </c>
      <c r="E23" s="28">
        <f t="shared" si="22"/>
        <v>0.52785250037593356</v>
      </c>
      <c r="F23" s="29">
        <f t="shared" si="23"/>
        <v>0.34477406318883175</v>
      </c>
      <c r="G23" s="29">
        <f t="shared" si="24"/>
        <v>0.55560249816311535</v>
      </c>
      <c r="H23" s="30">
        <f t="shared" si="25"/>
        <v>0.43072849447706302</v>
      </c>
      <c r="I23" s="30">
        <f t="shared" si="26"/>
        <v>0.56927150552293704</v>
      </c>
      <c r="J23" s="28">
        <f t="shared" si="27"/>
        <v>0.50878079697064515</v>
      </c>
      <c r="K23" s="28">
        <f t="shared" si="28"/>
        <v>0.4912192030293549</v>
      </c>
      <c r="L23" s="31">
        <f t="shared" si="29"/>
        <v>0.47030821789240529</v>
      </c>
      <c r="M23" s="31">
        <f t="shared" si="30"/>
        <v>0.52969178210759471</v>
      </c>
      <c r="N23" s="9">
        <f t="shared" si="31"/>
        <v>0.28548808220331845</v>
      </c>
      <c r="O23" s="9">
        <f t="shared" si="32"/>
        <v>0.49931216485583535</v>
      </c>
      <c r="P23" s="32">
        <f t="shared" si="33"/>
        <v>0.21387476467793867</v>
      </c>
      <c r="Q23" s="32">
        <f t="shared" si="34"/>
        <v>0.60800182979397221</v>
      </c>
      <c r="R23" s="30">
        <f t="shared" si="35"/>
        <v>0.54176505193936508</v>
      </c>
      <c r="S23" s="28">
        <f t="shared" si="38"/>
        <v>0.51274429098448127</v>
      </c>
      <c r="T23" s="28">
        <f t="shared" si="39"/>
        <v>0.43841275648647826</v>
      </c>
      <c r="U23" s="9">
        <f t="shared" si="36"/>
        <v>0.42647115480932973</v>
      </c>
      <c r="V23" s="9">
        <f t="shared" si="37"/>
        <v>0.30907157552454556</v>
      </c>
      <c r="W23" s="2">
        <f t="shared" ref="W23:BC23" si="40">SUM(W14:W22)</f>
        <v>80496</v>
      </c>
      <c r="X23" s="2">
        <f t="shared" si="40"/>
        <v>82353</v>
      </c>
      <c r="Y23" s="2">
        <f t="shared" si="40"/>
        <v>56517</v>
      </c>
      <c r="Z23" s="2">
        <f t="shared" si="40"/>
        <v>63185</v>
      </c>
      <c r="AA23" s="2">
        <f t="shared" si="40"/>
        <v>37539</v>
      </c>
      <c r="AB23" s="2">
        <f t="shared" si="40"/>
        <v>60494</v>
      </c>
      <c r="AC23" s="2">
        <f t="shared" si="40"/>
        <v>6414</v>
      </c>
      <c r="AD23" s="2">
        <f t="shared" si="40"/>
        <v>4433</v>
      </c>
      <c r="AE23" s="2">
        <f t="shared" si="40"/>
        <v>71087</v>
      </c>
      <c r="AF23" s="2">
        <f t="shared" si="40"/>
        <v>93952</v>
      </c>
      <c r="AG23" s="2">
        <f t="shared" si="40"/>
        <v>63418</v>
      </c>
      <c r="AH23" s="2">
        <f t="shared" si="40"/>
        <v>61229</v>
      </c>
      <c r="AI23" s="2">
        <f t="shared" si="40"/>
        <v>62638</v>
      </c>
      <c r="AJ23" s="2">
        <f t="shared" si="40"/>
        <v>70547</v>
      </c>
      <c r="AK23" s="2">
        <f t="shared" si="40"/>
        <v>94802</v>
      </c>
      <c r="AL23" s="2">
        <f t="shared" si="40"/>
        <v>81142</v>
      </c>
      <c r="AM23" s="2">
        <f t="shared" si="40"/>
        <v>50844</v>
      </c>
      <c r="AN23" s="2">
        <f t="shared" si="40"/>
        <v>88925</v>
      </c>
      <c r="AO23" s="2">
        <f t="shared" si="40"/>
        <v>31367</v>
      </c>
      <c r="AP23" s="2">
        <f t="shared" si="40"/>
        <v>6959</v>
      </c>
      <c r="AQ23" s="2">
        <f t="shared" si="40"/>
        <v>12156</v>
      </c>
      <c r="AR23" s="2">
        <f t="shared" si="40"/>
        <v>34557</v>
      </c>
      <c r="AS23" s="2">
        <f t="shared" si="40"/>
        <v>6990</v>
      </c>
      <c r="AT23" s="2">
        <f t="shared" si="40"/>
        <v>3134</v>
      </c>
      <c r="AU23" s="2">
        <f t="shared" si="40"/>
        <v>18769</v>
      </c>
      <c r="AV23" s="2">
        <f t="shared" si="40"/>
        <v>67226</v>
      </c>
      <c r="AW23" s="2">
        <f t="shared" si="40"/>
        <v>36492</v>
      </c>
      <c r="AX23" s="2">
        <f t="shared" si="40"/>
        <v>1600</v>
      </c>
      <c r="AY23" s="2">
        <f t="shared" si="40"/>
        <v>110694</v>
      </c>
      <c r="AZ23" s="2">
        <f t="shared" si="40"/>
        <v>33635</v>
      </c>
      <c r="BA23" s="2">
        <f t="shared" si="40"/>
        <v>28759</v>
      </c>
      <c r="BB23" s="2">
        <f t="shared" si="40"/>
        <v>2715</v>
      </c>
      <c r="BC23" s="2">
        <f t="shared" si="40"/>
        <v>489</v>
      </c>
      <c r="BD23" s="2">
        <f>SUM(BD14:BD22)</f>
        <v>80222</v>
      </c>
      <c r="BE23" s="2">
        <f>SUM(BE14:BE22)</f>
        <v>3044</v>
      </c>
    </row>
    <row r="24" spans="1:57" hidden="1"/>
    <row r="25" spans="1:57" hidden="1"/>
    <row r="26" spans="1:57" hidden="1"/>
    <row r="27" spans="1:57" hidden="1"/>
  </sheetData>
  <pageMargins left="0.15" right="0.15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BCBSLA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Mayo, Chris</dc:creator>
  <cp:lastModifiedBy>John Couvillon</cp:lastModifiedBy>
  <dcterms:created xsi:type="dcterms:W3CDTF">2009-12-03T18:25:46Z</dcterms:created>
  <dcterms:modified xsi:type="dcterms:W3CDTF">2010-01-10T02:54:37Z</dcterms:modified>
</cp:coreProperties>
</file>